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User\mpotancokova\Fert_datasheet\4designer\website\"/>
    </mc:Choice>
  </mc:AlternateContent>
  <bookViews>
    <workbookView xWindow="120" yWindow="15" windowWidth="18960" windowHeight="11835"/>
  </bookViews>
  <sheets>
    <sheet name="DATA_SOURCES" sheetId="1" r:id="rId1"/>
  </sheets>
  <definedNames>
    <definedName name="_xlnm.Print_Area" localSheetId="0">DATA_SOURCES!$A$1:$BO$49</definedName>
    <definedName name="_xlnm.Print_Titles" localSheetId="0">DATA_SOURCES!$A:$A</definedName>
  </definedNames>
  <calcPr calcId="152511"/>
</workbook>
</file>

<file path=xl/calcChain.xml><?xml version="1.0" encoding="utf-8"?>
<calcChain xmlns="http://schemas.openxmlformats.org/spreadsheetml/2006/main">
  <c r="AR1" i="1" l="1"/>
  <c r="AL1" i="1"/>
  <c r="AF1" i="1"/>
  <c r="N1" i="1"/>
  <c r="G1" i="1"/>
  <c r="J1" i="1" s="1"/>
  <c r="M1" i="1" s="1"/>
  <c r="P1" i="1" s="1"/>
  <c r="S1" i="1" s="1"/>
  <c r="V1" i="1" s="1"/>
  <c r="Y1" i="1" s="1"/>
  <c r="AB1" i="1" s="1"/>
  <c r="AE1" i="1" s="1"/>
  <c r="AH1" i="1" s="1"/>
  <c r="AK1" i="1" s="1"/>
  <c r="AN1" i="1" s="1"/>
  <c r="AQ1" i="1" s="1"/>
  <c r="AT1" i="1" s="1"/>
  <c r="AW1" i="1" s="1"/>
  <c r="BD1" i="1" s="1"/>
  <c r="BG1" i="1" s="1"/>
  <c r="BL1" i="1" s="1"/>
  <c r="BO1" i="1" s="1"/>
  <c r="F1" i="1"/>
  <c r="I1" i="1" s="1"/>
  <c r="L1" i="1" s="1"/>
  <c r="O1" i="1" s="1"/>
  <c r="R1" i="1" s="1"/>
  <c r="U1" i="1" s="1"/>
  <c r="X1" i="1" s="1"/>
  <c r="AA1" i="1" s="1"/>
  <c r="AD1" i="1" s="1"/>
  <c r="AG1" i="1" s="1"/>
  <c r="AJ1" i="1" s="1"/>
  <c r="AM1" i="1" s="1"/>
  <c r="AP1" i="1" s="1"/>
  <c r="AS1" i="1" s="1"/>
  <c r="AV1" i="1" s="1"/>
  <c r="BC1" i="1" s="1"/>
  <c r="BF1" i="1" s="1"/>
  <c r="BK1" i="1" s="1"/>
  <c r="BN1" i="1" s="1"/>
</calcChain>
</file>

<file path=xl/sharedStrings.xml><?xml version="1.0" encoding="utf-8"?>
<sst xmlns="http://schemas.openxmlformats.org/spreadsheetml/2006/main" count="777" uniqueCount="248">
  <si>
    <t>Population</t>
  </si>
  <si>
    <t>source</t>
  </si>
  <si>
    <t>note</t>
  </si>
  <si>
    <t>Births</t>
  </si>
  <si>
    <t>Share of births outside marriage</t>
  </si>
  <si>
    <t>Total fertility
rate</t>
  </si>
  <si>
    <t>Tempo and parity adjusted TFR</t>
  </si>
  <si>
    <t>Mean age at birth</t>
  </si>
  <si>
    <t>Mean age
at first birth</t>
  </si>
  <si>
    <t>Completed cohort fertility</t>
  </si>
  <si>
    <t>Cohort child- lessness</t>
  </si>
  <si>
    <t>Share of teenage
fertility in TFR</t>
  </si>
  <si>
    <t>Share of first births at age 35+</t>
  </si>
  <si>
    <t>Projected
TFR for 2050</t>
  </si>
  <si>
    <t>Completed fertility
by education</t>
  </si>
  <si>
    <t>Mean ideal number of children</t>
  </si>
  <si>
    <t>TFR foreign born</t>
  </si>
  <si>
    <t>TFR native</t>
  </si>
  <si>
    <t>Net effect of migrants</t>
  </si>
  <si>
    <t>Children age 0-2
living with
single mothers</t>
  </si>
  <si>
    <t>1.1.2014</t>
  </si>
  <si>
    <t>c1972</t>
  </si>
  <si>
    <t>c1950</t>
  </si>
  <si>
    <t>UN 2015</t>
  </si>
  <si>
    <t>Low</t>
  </si>
  <si>
    <t>Medium</t>
  </si>
  <si>
    <t>High</t>
  </si>
  <si>
    <t>Albania</t>
  </si>
  <si>
    <t>HFC</t>
  </si>
  <si>
    <t>Census 2011</t>
  </si>
  <si>
    <t>Armenia</t>
  </si>
  <si>
    <t>TFR*tot</t>
  </si>
  <si>
    <t>Austria</t>
  </si>
  <si>
    <t>HFD</t>
  </si>
  <si>
    <t>TFRp*</t>
  </si>
  <si>
    <t>CFE</t>
  </si>
  <si>
    <t>LFS</t>
  </si>
  <si>
    <t>Azerbaijan</t>
  </si>
  <si>
    <t>TFR*tot 2011</t>
  </si>
  <si>
    <t>Belarus</t>
  </si>
  <si>
    <t>Belgium</t>
  </si>
  <si>
    <t>TFR*</t>
  </si>
  <si>
    <t>Neels and De Wachter 2010</t>
  </si>
  <si>
    <t>Bosnia-Herzegovina</t>
  </si>
  <si>
    <t>Bulgaria</t>
  </si>
  <si>
    <t>Croatia</t>
  </si>
  <si>
    <t>Cyprus</t>
  </si>
  <si>
    <t>CYSTAT</t>
  </si>
  <si>
    <t>Czech Republic</t>
  </si>
  <si>
    <t>Denmark</t>
  </si>
  <si>
    <t>Andersson et al. 2009</t>
  </si>
  <si>
    <t>Estonia</t>
  </si>
  <si>
    <t>Finland</t>
  </si>
  <si>
    <t>France</t>
  </si>
  <si>
    <t>Toulemon and Mazuy 2001</t>
  </si>
  <si>
    <t>Georgia</t>
  </si>
  <si>
    <t>Germany</t>
  </si>
  <si>
    <t>weighted average of West and East Germany</t>
  </si>
  <si>
    <t>Greece</t>
  </si>
  <si>
    <t>Hungary</t>
  </si>
  <si>
    <t>Iceland</t>
  </si>
  <si>
    <t>Statistics Iceland</t>
  </si>
  <si>
    <t>Ireland</t>
  </si>
  <si>
    <t>Italy</t>
  </si>
  <si>
    <t>Kosovo</t>
  </si>
  <si>
    <t>Latvia</t>
  </si>
  <si>
    <t>Lithuania</t>
  </si>
  <si>
    <t>Luxembourg</t>
  </si>
  <si>
    <t>Macedonia</t>
  </si>
  <si>
    <t>Malta</t>
  </si>
  <si>
    <t>Moldova</t>
  </si>
  <si>
    <t>Montenegro</t>
  </si>
  <si>
    <t>Netherlands</t>
  </si>
  <si>
    <t>Van Agtmaal-Wobma and van Huis 2008</t>
  </si>
  <si>
    <t>Norway</t>
  </si>
  <si>
    <t>Poland</t>
  </si>
  <si>
    <t>Portugal</t>
  </si>
  <si>
    <t>INE 2014</t>
  </si>
  <si>
    <t>v</t>
  </si>
  <si>
    <t>Romania</t>
  </si>
  <si>
    <t>Russia</t>
  </si>
  <si>
    <t>Serbia</t>
  </si>
  <si>
    <t>Slovakia</t>
  </si>
  <si>
    <t>Slovenia</t>
  </si>
  <si>
    <t>Spain</t>
  </si>
  <si>
    <t>Sweden</t>
  </si>
  <si>
    <t>Statistics Sweden 2011</t>
  </si>
  <si>
    <t>Switzerland</t>
  </si>
  <si>
    <t>Turkey</t>
  </si>
  <si>
    <t>Ukraine</t>
  </si>
  <si>
    <t>1.1.2013</t>
  </si>
  <si>
    <t>TFR* 2011</t>
  </si>
  <si>
    <t>United Kingdom</t>
  </si>
  <si>
    <t>United States</t>
  </si>
  <si>
    <t>1.7.2014</t>
  </si>
  <si>
    <t>NVS 2015</t>
  </si>
  <si>
    <t>Hamilton and Cosgrove 2010</t>
  </si>
  <si>
    <t>Hazan and Zoab 2011</t>
  </si>
  <si>
    <t>Japan</t>
  </si>
  <si>
    <t>Retherford et al. 2004</t>
  </si>
  <si>
    <t>REFERENCES:</t>
  </si>
  <si>
    <t>Numbers not highlighted by colour come directly from EUROSTAT (Population, Births), or are based on the data from EUROSTAT (other fertility indicators):</t>
  </si>
  <si>
    <t>EUROSTAT (2015). Eurostat Statistics Database, data downloaded on 12.6.2015 from http://epp.eurostat.ec.europa.eu</t>
  </si>
  <si>
    <t xml:space="preserve">CFE. Zeman, K., Z. Brzozowska, T. Sobotka, E. Beaujouan, A. Matysiak. 2015. Cohort Fertility and Education Database. Methods Protocol. Available at www.eurrep.org </t>
  </si>
  <si>
    <t xml:space="preserve">HFD. Human Fertility Database. Max Planck Institute for Demographic Research and Vienna Institute of Demography. Available at http://www.humanfertility.org </t>
  </si>
  <si>
    <t xml:space="preserve">HFC. Human Fertility Collection. Max Planck Institute for Demographic Research and Vienna Institute of Demography. Available at http://www.fertilitydata.org </t>
  </si>
  <si>
    <t>Andersson, G., Rønsen, M., Knudsen, L.B., Lappegård, T., Neyer, G., Skrede, K., et al. 2009. Cohort Fertility Patterns in the Nordic Countries. Demographic Research 20: 313–52. Available at: http://www.demographic-research.org/volumes/vol20/14/20-14.pdf</t>
  </si>
  <si>
    <t>CYSTAT 2015. Demographic Report 2013.  Statistical Service of Cyprus. Available at: http://www.mof.gov.cy/mof/cystat/statistics.nsf/populationcondition_21main_en/populationcondition_21main_en?OpenForm&amp;sub=1&amp;sel=4</t>
  </si>
  <si>
    <t>GeoStat 2014. Demographic Situation in Georgia. National Statistics Office of Georgia. Available at: http://www.geostat.ge/cms/site_images/_files/english/population/demgrafiuli%20krebuli%202014.pdf</t>
  </si>
  <si>
    <t>Hamilton B.E. and Cosgrove C.M. 2010. Central birth rates, by live-birth order, current age, and race of women in each cohort from 1911 through 1991: United States, 1960–2005. Hyattsville, MD: National Center for Health Statistics. Available at: http://www.cdc.gov/nchs/nvss/cohort_fertility_tables.htm</t>
  </si>
  <si>
    <t xml:space="preserve">Hazan, M. and Zoabi, H. 2011. Do Highly Educated Women Choose Smaller Families? CEPR Discussion Paper No. DP8590 (October 2011). Fig 3. Available at: http://ssrn.com/abstract=1942756 </t>
  </si>
  <si>
    <t>INE 2014. Inquerito Fecundidade 2013. Instituto Nacional de Estatistica. Available at: https://www.ine.pt/xportal/xmain?xpid=INE&amp;xpgid=ine_publicacoes&amp;PUBLICACOESpub_boui=218611955&amp;PUBLICACOESmodo=2</t>
  </si>
  <si>
    <t>NSS 2014. Statistical Yearbook of Armenia 2013. National Statistical Service of Armenia. Available at: http://www.armstat.am/en/?nid=45&amp;year=2013</t>
  </si>
  <si>
    <t>Neels, K. and De Wachter, D. 2010. Postponement and Recuperation of Belgian Fertility: How are They Related to Rising Female Educational Attainment? Vienna Yearbook of Population Research 8: 77–106. Fig 3A. Available at: http://www.oeaw.ac.at/vid/publications/VYPR2010/VYPR2010.shtml</t>
  </si>
  <si>
    <t>Retherford, R. et al. 2004. Trends in Fertility by Education in Japan, 1966–2000. East-West Center, Honolulu, Hawaii, U. S. A. Table 2. Available at: http://www.eastwestcenter.org/sites/default/files/filemanager/Research_Program/Retherford_fertility_Japan2004.pdf</t>
  </si>
  <si>
    <t xml:space="preserve">Rosstat 2014. The Demographic Yearbook of Russia 2014. Federal State Statistics Service (Rosstat), Moscow. Available at: http://www.gks.ru/wps/wcm/connect/rosstat_main/rosstat/ru/statistics/publications/catalog/doc_1137674209312
</t>
  </si>
  <si>
    <t>Statistics Sweden 2011. Olika generationers barnafödande, Demografiska Rapporter 2011:3, Statistics Sweden.</t>
  </si>
  <si>
    <t>Toulemon, L. and M. Mazuy. 2001. Les naissances sont retardées mais la fécondité est stable. Population 56 (4): 611-644.</t>
  </si>
  <si>
    <t>UN 2013. World Fertility Data 2012 (POP/DB/Fert/Rev2012). United Nations, Department of Economic and Social Affairs, Population Division. Available at:  http://www.un.org/en/development/desa/population/publications/dataset/fertility/wfd2012/MainFrame.html</t>
  </si>
  <si>
    <t>Van Agtmaal-Wobma, E. and van Huis, M. 2008. De relatie tussen vruchtbaarheid en opleidingsniveau van de vrouw. Bevolkingstrends 56: 32–41. Fig 5.</t>
  </si>
  <si>
    <t>ABBREVIATIONS:</t>
  </si>
  <si>
    <t>AUTHORS:</t>
  </si>
  <si>
    <t>Team at the Wittgenstein Centre for Demography and Global Human Capital / Vienna Institute of Demography (IIASA, VID/ÖAW, WU):</t>
  </si>
  <si>
    <t>Tomáš Sobotka, Kryštof Zeman, Michaela Potančoková, Jakob Eder, Zuzanna Brzozowska, Éva Beaujouan, Anna Matysiak .</t>
  </si>
  <si>
    <t>SUGGESTED CITATION:</t>
  </si>
  <si>
    <t>ACKNOWLEDGEMENTS:</t>
  </si>
  <si>
    <t>Preparation and publication of the Fertility Datasheet was funded by the European Research Council under the European Union’s Seventh Framework Programme (FP7/2007-2013) / ERC Grant agreement n° 284238.</t>
  </si>
  <si>
    <t>www.fertilitydatasheet.org</t>
  </si>
  <si>
    <t>WIC 2014</t>
  </si>
  <si>
    <t>2011-2012</t>
  </si>
  <si>
    <t>INSTAT 2015</t>
  </si>
  <si>
    <t>Computed from table on Live biths by duration of conjugal life, 2010; Unknown regarded as outside marriage</t>
  </si>
  <si>
    <t>INSTAT 2012</t>
  </si>
  <si>
    <t>Census 2011, childlessness reported at age 35-44</t>
  </si>
  <si>
    <t>Census 2011, childlessness reported at age 55-64</t>
  </si>
  <si>
    <t>NSS 2014</t>
  </si>
  <si>
    <t>NSS 2013</t>
  </si>
  <si>
    <t>Census 2011, childlessness reported at age 50-59</t>
  </si>
  <si>
    <t>Geburtenbarometer 2015</t>
  </si>
  <si>
    <t/>
  </si>
  <si>
    <t>EB</t>
  </si>
  <si>
    <t>SSC 2015</t>
  </si>
  <si>
    <t>Indicator computed using population for 1 January 2013 instead of mid-year population estimates which were not available</t>
  </si>
  <si>
    <t>Indicator computed using population for 1 January 2014 instead of mid-year population estimates which were not available</t>
  </si>
  <si>
    <t>First births within marriage</t>
  </si>
  <si>
    <t>Census 2001 data provided by Karel Neels</t>
  </si>
  <si>
    <t>BHAS 2015</t>
  </si>
  <si>
    <t>Census 2013 preliminary results</t>
  </si>
  <si>
    <t>Computations based on 2001 Census data (HFD 2015) and fertility rates by age and birth order in 2001-13 (computed from Eurostat 2015)</t>
  </si>
  <si>
    <t>Census 2001 (HFD 2015)</t>
  </si>
  <si>
    <t>TFR for foreign born women pertain to women with foreign citizenship (data for foreign born women are not available)</t>
  </si>
  <si>
    <t>Average for 2010-2013</t>
  </si>
  <si>
    <t>Cohort 1971</t>
  </si>
  <si>
    <t>ISSP</t>
  </si>
  <si>
    <t>TFR for foreign born women pertain to women with foreign citizenship (data for foreign born women contain many births with unknown country of origin of the mother)</t>
  </si>
  <si>
    <t>CYSTAT 2015</t>
  </si>
  <si>
    <t>EB, ISSP</t>
  </si>
  <si>
    <t>Statistics Denmark 2015</t>
  </si>
  <si>
    <t>Computations bbased on fertility rates by age and birth order in 1985-2013 (computed from Eurostat 2015, older Eurostat datasets and Statistics Denmark datasets)</t>
  </si>
  <si>
    <t>Statistics Estonia 2015</t>
  </si>
  <si>
    <t>Census 2011, fertility reported at age 50-59</t>
  </si>
  <si>
    <t>INSEE 2015</t>
  </si>
  <si>
    <t>INED 2015</t>
  </si>
  <si>
    <t>Own estimate based on mean age at first birth in 2010 provided by INED and subsequent changes in the mean age at birth (for all birth orders) in 2011-13</t>
  </si>
  <si>
    <t>Cohort 1966-70</t>
  </si>
  <si>
    <t>Cohort 1946-55</t>
  </si>
  <si>
    <t>GeoStat 2014</t>
  </si>
  <si>
    <t>2011-2012, weighted average of West and East Germany</t>
  </si>
  <si>
    <t>TFR for foreign born women pertain to women with foreign citizenship (data for foreign born women are not available). Computations used population data prior to the post-2011 Census adjustments, the new data using population by age, sex and citizenship revised after the 2011 Census and released by German Federal Statistical Office in 2015 show period TFR of women with foreign citizenship at 1.80 in 2013</t>
  </si>
  <si>
    <t>ELSTAT 2014</t>
  </si>
  <si>
    <t>Census 2011, fertility reported at age 40-49</t>
  </si>
  <si>
    <t>Census 2011, childlessness reported at age 40-49</t>
  </si>
  <si>
    <t>TFR for foreign born women pertain to women with foreign citizenship (data for foreign born women show implausibly low values)</t>
  </si>
  <si>
    <t>Statistics Iceland 2015</t>
  </si>
  <si>
    <t>KAS 2013</t>
  </si>
  <si>
    <t>Fertility rates computed from births for 2011 and cernsus 2011 population</t>
  </si>
  <si>
    <t>Census 2011, fertility reported at age 40</t>
  </si>
  <si>
    <t>Census 2011, fertility reported at age 60-64</t>
  </si>
  <si>
    <t>Census 2011, childlessness reported at age 40</t>
  </si>
  <si>
    <t>Census 2011, childlessness reported at age 60-64</t>
  </si>
  <si>
    <t>Fertility rates computed from births for 2011 and census 2011 population</t>
  </si>
  <si>
    <t>NSO 2007</t>
  </si>
  <si>
    <t>Census 2005, fertility reported at age 50-59</t>
  </si>
  <si>
    <t>Census 2005, childlessness reported at age 50-59</t>
  </si>
  <si>
    <t>NBS 2015b</t>
  </si>
  <si>
    <t>NBS 2015a</t>
  </si>
  <si>
    <t>Census 2004 fertility reported at age 50-54</t>
  </si>
  <si>
    <t>Census 2004, childlessness reported at age 50-54</t>
  </si>
  <si>
    <t>Childlessness reported at age 40-44</t>
  </si>
  <si>
    <t>Computations based on 1991 Census data (HFD 2015) and fertility rates by age and birth order in 1991-1995 (computed from Eurostat 2015)</t>
  </si>
  <si>
    <t>INSSE 2003</t>
  </si>
  <si>
    <t>Computations based on 2002 Census data (INSSE 2003) and fertility rates by age and birth order in 2002-2013 (computed from Eurostat 2015)</t>
  </si>
  <si>
    <t>Census 2002 (INSSE 2003)</t>
  </si>
  <si>
    <t>Rosstat 2014</t>
  </si>
  <si>
    <t>The Russian Fertility and Mortality Database 2015</t>
  </si>
  <si>
    <t>SORS 2015</t>
  </si>
  <si>
    <t>INFOSTAT 2015</t>
  </si>
  <si>
    <t>The computation includes births to Slovak citizens that took place abroad and were later also reported in Slovakia, in line with the earlier practice of computing TFR for the country. In contrast, official national statistics as well as Eurostat exclude births that took place abroad since 2013</t>
  </si>
  <si>
    <t>UN 2013</t>
  </si>
  <si>
    <t>Turkstat 2015</t>
  </si>
  <si>
    <t>Census 2012, fertility reported at age 35-44</t>
  </si>
  <si>
    <t>Census 2012, fertility reported at age 55-64</t>
  </si>
  <si>
    <t>Census 2012, childlessness reported at age 35-44</t>
  </si>
  <si>
    <t>Census 2012, childlessness reported at age 55-64</t>
  </si>
  <si>
    <t>SSSU 2015</t>
  </si>
  <si>
    <t>Census 2001, fertility reported at age 45-49</t>
  </si>
  <si>
    <t>Data for England and Wales</t>
  </si>
  <si>
    <t>2011-2012, Data for England and Wales</t>
  </si>
  <si>
    <t>US Census Bureau 2015</t>
  </si>
  <si>
    <t>MHLW 2015</t>
  </si>
  <si>
    <t>All data downloaded and accessed in June 2015</t>
  </si>
  <si>
    <t>UN 2015: United Nations, Department of Economic and Social Affairs, Population Division. 2015. World Population Prospects: The 2015 Revision, Key Findings and Advance Tables. Working Paper No. ESA/P/WP.241. Available at: http://esa.un.org/unpd/wpp/publications/files/key_findings_wpp_2015.pdf</t>
  </si>
  <si>
    <t>WIC 2014:  Basten, S., T. Sobotka and K. Zeman. 2014. Future Fertility in Low Fertility Countries. In.: W. Lutz, W. Butz and S. KC (eds.). World Population and Human Capital in the Twenty-First Century. Oxford University Press. Data from Appendix II.</t>
  </si>
  <si>
    <t>EB: Eurobarometer 2011. European Commission, Brussels. Producer: TNS OPINION &amp; SOCIAL, Brussels. Publisher: GESIS, Cologne.</t>
  </si>
  <si>
    <t>ISSP: International Social Survey 2012. ISSP Research Group, International Social Survey Programme. Distributor: GESIS, Cologne.</t>
  </si>
  <si>
    <t>BHAS 2015. Census 2013 Preliminary Results. Agencija za statistiku BiH. Available at: http://www.bhas.ba</t>
  </si>
  <si>
    <t>ELSTAT 2014. 2011 Population and Housing Census Fertility Statistics. Hellenic Statistical Authority. Available at: http://www.statistics.gr/2011-census-pop-hous</t>
  </si>
  <si>
    <t>Geburtenbarometer 2015. Monitoring of Fertility in Austria and Vienna. Vienna Institute of Demography. 2015. Available at: http://www.oeaw.ac.at/vid/barometer/</t>
  </si>
  <si>
    <t>INED 2015. Institut national d’études démographiques. Age moyen à la maternité. Available at: https://www.ined.fr/fr/tout-savoir-population/chiffres/france/naissance-fecondite/age-moyen-maternite</t>
  </si>
  <si>
    <t>INFOSTAT 2015. Data provided by Branislav Sprocha.  Institute of Informatics and Statistics, Bratislava.</t>
  </si>
  <si>
    <t>INSEE 2015. Data available at: http://www.insee.fr</t>
  </si>
  <si>
    <t>INSSE 2003. Romania, Census 2002. Female population aged 15+ by year of birth and number of children ever born (in Romanian). Bucharest: National Institute of Statistics. Available at: http://www.insse.ro/cms/files/RPL2002INS/vol1/titluriv1.htm</t>
  </si>
  <si>
    <t>INSTAT 2012. Population And Housing Census 2011. Main Results. The Institute of Statistics. Available at: http://www.instat.gov.al/en/themes/population/publications/books/2012/main-results-of-population-and-housing-census-2011.aspx</t>
  </si>
  <si>
    <t>INSTAT 2015. Live birth by the years of conjugal life for the years 1990 - 2010. The Institute of Statistics. Available at: http://www.instat.gov.al/en/themes/population.aspx</t>
  </si>
  <si>
    <t>KAS 2013. Census 2011. Females Aged 15 and over by Vital, Ethnic, Educational and Economic Characteristics. Kosovo Agency of Statistics.</t>
  </si>
  <si>
    <t>MHLW 2015. Vital Statistics. Ministry of Health, Labour and Welfare. Available at: http://www.mhlw.go.jp/english/database/db-hw/vs01.html</t>
  </si>
  <si>
    <t>NBS 2015a. Population Census 2004. Table 5. Female population aged 15 years and over by number of children born alive and age group, in territorial aspect. National Bureau of Statistics of the Republic of Moldova. Available at: http://www.statistica.md/pageview.php?l=en&amp;id=2234&amp;idc=295</t>
  </si>
  <si>
    <t>NBS 2015b. Statistical databank. National Bureau of Statistics of the Republic of Moldova. Available at: http://statbank.statistica.md/pxweb/Database/EN/databasetree.asp</t>
  </si>
  <si>
    <t>NSO 2007. Census of Population and Housing 2005. National Statistics Office, Malta.</t>
  </si>
  <si>
    <t>NSS 2013. The Results of 2011 Population Census of the Republic of Armenia (Indicators of the Republic of Armenia). Table 2.2. National Statistical Service of Armenia. Available at: http://armstat.am/en/?nid=517</t>
  </si>
  <si>
    <t xml:space="preserve">NVS 2015. National Vital Statistics Reports Volume 64, Number 1 (January 15, 2015), U.S. DEPARTMENT OF HEALTH AND HUMAN SERVICES, Centers for Disease Control and Prevention, National Center for Health Statistics, National Vital Statistics System </t>
  </si>
  <si>
    <t>SORS 2015. Census 2011. Statistical Office of the Republic of Serbia.</t>
  </si>
  <si>
    <t>SSC 2015. Statistical database. The State Statistical Committee of the Republic of Azerbaijan. Available at: http://www.stat.gov.az/menu/13/indexen.php</t>
  </si>
  <si>
    <t>Statistics Denmark 2015. StatBank online database. Available at: http://www.statbank.dk</t>
  </si>
  <si>
    <t>Statistics Estonia 2015. Statistical database. Population and Housing Census 2011. Table PC0411. Available at: http://pub.stat.ee/px-web.2001/I_Databas/Population_census/PHC2011/01Demographic_and_ethno_cultural_characteristics/09Women_and_children/09Women_and_children.asp</t>
  </si>
  <si>
    <t>Statistics Iceland 2015. Statistical Database. Available at: http://px.hagstofa.is/pxen</t>
  </si>
  <si>
    <t>SSSU 2015. Population Census 2011 Databank. State Statistics Service of Ukraine. Available at: http://database.ukrcensus.gov.ua/MULT/Database/Census/databasetree_en.asp</t>
  </si>
  <si>
    <t>The Russian Fertility and Mortality Database 2015. Available at: http://demogr.nes.ru/index.php/en/demogr_indicat</t>
  </si>
  <si>
    <t>Turkstat 2015. Census 2011. Female population by age group, marital status, fertility and the number of  live born and living children. Available at: www.turkstat.gov.tr/PreIstatistikTablo.do?istab_id=2072</t>
  </si>
  <si>
    <t>US Census Bureau 215. Dtaa retrieved from http://www.census.gov</t>
  </si>
  <si>
    <t>TFRp*: Tempo- and parity-adjusted index of total fertility in 2011, estimated using the formula in J. Bongaarts and T. Sobotka. 2012. A Demographic Explanation for the Recent Rise in European Fertility. Population and Development Review 38(1): 83–120.</t>
  </si>
  <si>
    <t>TFR*: Tempo-adjusted TFR 2010-2012 (three-year average) estimated using the formula in J. Bongaarts and G. Feeney. 1998. On the Quantum and Tempo of Fertility. Population and Development Review 24(2): 271–291.</t>
  </si>
  <si>
    <t>TFR*tot: Tempo-adjusted TFR in 2010-12 (three-year average) estimated applying the formula in J. Bongaarts and G. Feeney 1998 (see TFR* definition) to fertility for all birth orders combined, without making separate adjustment for each birth order. Used when no birth-order specific data were available.</t>
  </si>
  <si>
    <t>Fertility Datasheet 2015
Data Sources and Notes</t>
  </si>
  <si>
    <t xml:space="preserve">LFS. European Labour Force Survey , 2010-2013. Eurostat. The responsibility for all conclusions drawn from the data lies entirely with the authors. </t>
  </si>
  <si>
    <t>1978-83, survey based</t>
  </si>
  <si>
    <t>TFRp* 2010-2011</t>
  </si>
  <si>
    <t>Tomáš Sobotka, Kryštof Zeman, Michaela Potančoková, Jakob Eder, Zuzanna Brzozowska, Éva Beaujouan, Anna Matysiak (2015). Fertility Datasheet 2015. Vienna Institute of Demography / Wittgenstein Centre for Demography and Global Human Capital (IIASA, VID/ÖAW, WU).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</si>
</sst>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General_)"/>
  </numFmts>
  <fonts count="16">
    <font>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10"/>
      <name val="Arial"/>
      <family val="2"/>
    </font>
    <font>
      <sz val="8"/>
      <name val="Calibri"/>
      <family val="2"/>
      <scheme val="minor"/>
    </font>
    <font>
      <sz val="10"/>
      <name val="Courier"/>
      <family val="3"/>
    </font>
    <font>
      <u/>
      <sz val="8.8000000000000007"/>
      <color theme="10"/>
      <name val="Calibri"/>
      <family val="2"/>
    </font>
    <font>
      <b/>
      <u/>
      <sz val="8.8000000000000007"/>
      <color theme="10"/>
      <name val="Calibri"/>
      <family val="2"/>
      <scheme val="minor"/>
    </font>
    <font>
      <u/>
      <sz val="11"/>
      <color theme="10"/>
      <name val="ＭＳ 明朝"/>
      <family val="1"/>
      <charset val="128"/>
    </font>
    <font>
      <sz val="11"/>
      <name val="Arial"/>
      <family val="2"/>
      <charset val="238"/>
    </font>
    <font>
      <sz val="8"/>
      <color theme="1"/>
      <name val="Arial"/>
      <family val="2"/>
    </font>
    <font>
      <sz val="11"/>
      <color theme="1"/>
      <name val="ＭＳ 明朝"/>
      <family val="1"/>
      <charset val="128"/>
    </font>
    <font>
      <sz val="11"/>
      <name val="Arial"/>
      <family val="2"/>
    </font>
    <font>
      <sz val="11"/>
      <name val="ＭＳ 明朝"/>
      <family val="1"/>
      <charset val="128"/>
    </font>
    <font>
      <sz val="11"/>
      <name val="明朝"/>
      <family val="1"/>
      <charset val="128"/>
    </font>
  </fonts>
  <fills count="12">
    <fill>
      <patternFill patternType="none"/>
    </fill>
    <fill>
      <patternFill patternType="gray125"/>
    </fill>
    <fill>
      <patternFill patternType="solid">
        <fgColor theme="9" tint="-0.249977111117893"/>
        <bgColor indexed="64"/>
      </patternFill>
    </fill>
    <fill>
      <patternFill patternType="solid">
        <fgColor rgb="FFFF0000"/>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rgb="FF0070C0"/>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5">
    <xf numFmtId="0" fontId="0" fillId="0" borderId="0"/>
    <xf numFmtId="9" fontId="1" fillId="0" borderId="0" applyFont="0" applyFill="0" applyBorder="0" applyAlignment="0" applyProtection="0"/>
    <xf numFmtId="0" fontId="4" fillId="0" borderId="0"/>
    <xf numFmtId="164" fontId="6"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xf numFmtId="0" fontId="4" fillId="0" borderId="0" applyNumberFormat="0" applyFont="0" applyFill="0" applyBorder="0" applyAlignment="0" applyProtection="0"/>
    <xf numFmtId="0" fontId="11" fillId="0" borderId="0"/>
    <xf numFmtId="0" fontId="12" fillId="0" borderId="0">
      <alignment vertical="center"/>
    </xf>
    <xf numFmtId="0" fontId="13" fillId="0" borderId="0"/>
    <xf numFmtId="0" fontId="13" fillId="0" borderId="0"/>
    <xf numFmtId="38" fontId="14" fillId="0" borderId="0" applyFont="0" applyFill="0" applyBorder="0" applyAlignment="0" applyProtection="0">
      <alignment vertical="center"/>
    </xf>
    <xf numFmtId="0" fontId="14" fillId="0" borderId="0">
      <alignment vertical="center"/>
    </xf>
    <xf numFmtId="0" fontId="15" fillId="0" borderId="0"/>
  </cellStyleXfs>
  <cellXfs count="184">
    <xf numFmtId="0" fontId="0" fillId="0" borderId="0" xfId="0"/>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2" fontId="5" fillId="0" borderId="1" xfId="2" applyNumberFormat="1" applyFont="1" applyFill="1" applyBorder="1" applyAlignment="1">
      <alignment vertical="center"/>
    </xf>
    <xf numFmtId="0" fontId="2" fillId="0" borderId="2" xfId="0" applyFont="1" applyFill="1" applyBorder="1" applyAlignment="1">
      <alignment horizontal="center" vertical="center"/>
    </xf>
    <xf numFmtId="9" fontId="3" fillId="0" borderId="1" xfId="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horizontal="center" vertical="center"/>
    </xf>
    <xf numFmtId="0" fontId="2" fillId="0" borderId="0" xfId="0" applyFont="1" applyFill="1" applyAlignment="1">
      <alignment horizontal="center" vertical="center"/>
    </xf>
    <xf numFmtId="0" fontId="5" fillId="0" borderId="1" xfId="0" applyFont="1" applyFill="1" applyBorder="1" applyAlignment="1">
      <alignment vertical="center"/>
    </xf>
    <xf numFmtId="164" fontId="3" fillId="0" borderId="1" xfId="0" applyNumberFormat="1" applyFont="1" applyBorder="1" applyAlignment="1">
      <alignment vertical="center"/>
    </xf>
    <xf numFmtId="1" fontId="3" fillId="0" borderId="1" xfId="0" applyNumberFormat="1" applyFont="1" applyBorder="1" applyAlignment="1">
      <alignment horizontal="left" vertical="center"/>
    </xf>
    <xf numFmtId="164" fontId="3" fillId="2" borderId="1" xfId="0" applyNumberFormat="1" applyFont="1" applyFill="1" applyBorder="1" applyAlignment="1">
      <alignment vertical="center"/>
    </xf>
    <xf numFmtId="0" fontId="3" fillId="2" borderId="1" xfId="0" applyFont="1" applyFill="1" applyBorder="1" applyAlignment="1">
      <alignment horizontal="left" vertical="center"/>
    </xf>
    <xf numFmtId="164" fontId="3" fillId="3" borderId="1" xfId="0" applyNumberFormat="1" applyFont="1" applyFill="1" applyBorder="1" applyAlignment="1">
      <alignment vertical="center"/>
    </xf>
    <xf numFmtId="2" fontId="3" fillId="0" borderId="1" xfId="0" applyNumberFormat="1" applyFont="1" applyBorder="1" applyAlignment="1">
      <alignment vertical="center"/>
    </xf>
    <xf numFmtId="2" fontId="3" fillId="4" borderId="1" xfId="0" applyNumberFormat="1" applyFont="1" applyFill="1" applyBorder="1" applyAlignment="1">
      <alignment vertical="center"/>
    </xf>
    <xf numFmtId="0" fontId="3" fillId="4" borderId="1" xfId="0" applyFont="1" applyFill="1" applyBorder="1" applyAlignment="1">
      <alignment horizontal="left" vertical="center"/>
    </xf>
    <xf numFmtId="164" fontId="3" fillId="0" borderId="4" xfId="0" applyNumberFormat="1" applyFont="1" applyBorder="1" applyAlignment="1">
      <alignment vertical="center"/>
    </xf>
    <xf numFmtId="0" fontId="3" fillId="0" borderId="4" xfId="0" applyFont="1" applyBorder="1" applyAlignment="1">
      <alignment vertical="center"/>
    </xf>
    <xf numFmtId="2" fontId="3" fillId="0" borderId="1" xfId="0" applyNumberFormat="1" applyFont="1" applyFill="1" applyBorder="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164" fontId="3" fillId="0" borderId="1" xfId="1" applyNumberFormat="1" applyFont="1" applyBorder="1" applyAlignment="1">
      <alignment vertical="center"/>
    </xf>
    <xf numFmtId="1" fontId="3" fillId="0" borderId="1" xfId="0" applyNumberFormat="1" applyFont="1" applyBorder="1" applyAlignment="1">
      <alignment vertical="center"/>
    </xf>
    <xf numFmtId="164" fontId="3" fillId="4" borderId="1" xfId="1" applyNumberFormat="1" applyFont="1" applyFill="1" applyBorder="1" applyAlignment="1">
      <alignment horizontal="right" vertical="center"/>
    </xf>
    <xf numFmtId="9" fontId="3" fillId="0" borderId="1" xfId="1" applyFont="1" applyBorder="1" applyAlignment="1">
      <alignment vertical="center"/>
    </xf>
    <xf numFmtId="2" fontId="3" fillId="5" borderId="1" xfId="0" applyNumberFormat="1" applyFont="1" applyFill="1" applyBorder="1" applyAlignment="1">
      <alignment vertical="center"/>
    </xf>
    <xf numFmtId="2" fontId="3" fillId="6" borderId="1" xfId="0" applyNumberFormat="1" applyFont="1" applyFill="1" applyBorder="1" applyAlignment="1">
      <alignment vertical="center"/>
    </xf>
    <xf numFmtId="0" fontId="3" fillId="0" borderId="1" xfId="0" applyFont="1" applyBorder="1" applyAlignment="1">
      <alignment vertical="center"/>
    </xf>
    <xf numFmtId="164" fontId="3" fillId="7" borderId="5" xfId="0" applyNumberFormat="1" applyFont="1" applyFill="1" applyBorder="1" applyAlignment="1">
      <alignment horizontal="right" vertical="center" wrapText="1"/>
    </xf>
    <xf numFmtId="164" fontId="3" fillId="0" borderId="5" xfId="0" applyNumberFormat="1" applyFont="1" applyFill="1" applyBorder="1" applyAlignment="1">
      <alignment horizontal="right" vertical="center" wrapText="1"/>
    </xf>
    <xf numFmtId="164" fontId="3" fillId="0" borderId="1" xfId="0" applyNumberFormat="1" applyFont="1" applyBorder="1" applyAlignment="1">
      <alignment horizontal="left" vertical="center"/>
    </xf>
    <xf numFmtId="0" fontId="3" fillId="0" borderId="0" xfId="0" applyFont="1" applyAlignment="1">
      <alignment vertical="center"/>
    </xf>
    <xf numFmtId="164" fontId="3" fillId="2"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164" fontId="3" fillId="0" borderId="4" xfId="0" applyNumberFormat="1" applyFont="1" applyFill="1" applyBorder="1" applyAlignment="1">
      <alignment horizontal="right" vertical="center"/>
    </xf>
    <xf numFmtId="1" fontId="3" fillId="3" borderId="4" xfId="0" applyNumberFormat="1" applyFont="1" applyFill="1" applyBorder="1" applyAlignment="1">
      <alignment horizontal="left" vertical="center"/>
    </xf>
    <xf numFmtId="2" fontId="3" fillId="4" borderId="4" xfId="0" applyNumberFormat="1" applyFont="1" applyFill="1" applyBorder="1" applyAlignment="1">
      <alignment horizontal="right" vertical="center"/>
    </xf>
    <xf numFmtId="2" fontId="3" fillId="4" borderId="1" xfId="0" applyNumberFormat="1" applyFont="1" applyFill="1" applyBorder="1" applyAlignment="1">
      <alignment horizontal="right" vertical="center"/>
    </xf>
    <xf numFmtId="2" fontId="5" fillId="2" borderId="1" xfId="2" applyNumberFormat="1" applyFont="1" applyFill="1" applyBorder="1" applyAlignment="1">
      <alignment vertical="center"/>
    </xf>
    <xf numFmtId="2" fontId="5" fillId="3" borderId="1" xfId="2" applyNumberFormat="1" applyFont="1" applyFill="1" applyBorder="1" applyAlignment="1">
      <alignment vertical="center"/>
    </xf>
    <xf numFmtId="164" fontId="3" fillId="4" borderId="1" xfId="0" applyNumberFormat="1" applyFont="1" applyFill="1" applyBorder="1" applyAlignment="1">
      <alignment horizontal="right" vertical="center"/>
    </xf>
    <xf numFmtId="164" fontId="3" fillId="0" borderId="1" xfId="0" applyNumberFormat="1" applyFont="1" applyBorder="1" applyAlignment="1">
      <alignment horizontal="right" vertical="center"/>
    </xf>
    <xf numFmtId="164" fontId="3" fillId="0" borderId="4" xfId="0" applyNumberFormat="1" applyFont="1" applyBorder="1" applyAlignment="1">
      <alignment horizontal="right" vertical="center"/>
    </xf>
    <xf numFmtId="0" fontId="3" fillId="3" borderId="1" xfId="0" applyFont="1" applyFill="1" applyBorder="1" applyAlignment="1">
      <alignment horizontal="left" vertical="center"/>
    </xf>
    <xf numFmtId="1" fontId="3" fillId="3" borderId="1" xfId="0" applyNumberFormat="1" applyFont="1" applyFill="1" applyBorder="1" applyAlignment="1">
      <alignment horizontal="left" vertical="center"/>
    </xf>
    <xf numFmtId="0" fontId="3" fillId="2" borderId="6" xfId="0" applyFont="1" applyFill="1" applyBorder="1" applyAlignment="1">
      <alignment horizontal="left" vertical="center"/>
    </xf>
    <xf numFmtId="2" fontId="3" fillId="0" borderId="1" xfId="0" applyNumberFormat="1" applyFont="1" applyBorder="1" applyAlignment="1">
      <alignment horizontal="right" vertical="center"/>
    </xf>
    <xf numFmtId="2" fontId="3" fillId="8" borderId="1" xfId="0" applyNumberFormat="1" applyFont="1" applyFill="1" applyBorder="1" applyAlignment="1">
      <alignment horizontal="right" vertical="center"/>
    </xf>
    <xf numFmtId="0" fontId="3" fillId="8" borderId="1" xfId="0" applyFont="1" applyFill="1" applyBorder="1" applyAlignment="1">
      <alignment horizontal="left" vertical="center"/>
    </xf>
    <xf numFmtId="164" fontId="3" fillId="8" borderId="4" xfId="0" applyNumberFormat="1" applyFont="1" applyFill="1" applyBorder="1" applyAlignment="1">
      <alignment horizontal="right" vertical="center"/>
    </xf>
    <xf numFmtId="2" fontId="3" fillId="2" borderId="1" xfId="0" applyNumberFormat="1" applyFont="1" applyFill="1" applyBorder="1" applyAlignment="1">
      <alignment vertical="center"/>
    </xf>
    <xf numFmtId="164" fontId="3" fillId="8" borderId="1" xfId="1" applyNumberFormat="1" applyFont="1" applyFill="1" applyBorder="1" applyAlignment="1">
      <alignment horizontal="right" vertical="center"/>
    </xf>
    <xf numFmtId="2" fontId="3" fillId="9" borderId="5" xfId="0" applyNumberFormat="1" applyFont="1" applyFill="1" applyBorder="1" applyAlignment="1">
      <alignment horizontal="right" vertical="center"/>
    </xf>
    <xf numFmtId="2" fontId="3" fillId="9" borderId="5" xfId="0" applyNumberFormat="1" applyFont="1" applyFill="1" applyBorder="1" applyAlignment="1">
      <alignment horizontal="left" vertical="center"/>
    </xf>
    <xf numFmtId="164" fontId="3" fillId="7" borderId="5" xfId="0" applyNumberFormat="1" applyFont="1" applyFill="1" applyBorder="1" applyAlignment="1">
      <alignment horizontal="left" vertical="center"/>
    </xf>
    <xf numFmtId="2" fontId="3" fillId="0" borderId="1" xfId="0" applyNumberFormat="1" applyFont="1" applyFill="1" applyBorder="1" applyAlignment="1">
      <alignment horizontal="right" vertical="center"/>
    </xf>
    <xf numFmtId="2" fontId="3" fillId="3" borderId="1" xfId="0" applyNumberFormat="1" applyFont="1" applyFill="1" applyBorder="1" applyAlignment="1">
      <alignment horizontal="left" vertical="center"/>
    </xf>
    <xf numFmtId="0" fontId="3" fillId="2" borderId="4" xfId="0" applyFont="1" applyFill="1" applyBorder="1" applyAlignment="1">
      <alignment horizontal="right" vertical="center"/>
    </xf>
    <xf numFmtId="0" fontId="3" fillId="0" borderId="1" xfId="0" applyFont="1" applyBorder="1" applyAlignment="1">
      <alignment horizontal="right" vertical="center"/>
    </xf>
    <xf numFmtId="1" fontId="3" fillId="0" borderId="1" xfId="0" applyNumberFormat="1" applyFont="1" applyFill="1" applyBorder="1" applyAlignment="1">
      <alignment horizontal="left" vertical="center"/>
    </xf>
    <xf numFmtId="2" fontId="5" fillId="8" borderId="1" xfId="2" applyNumberFormat="1" applyFont="1" applyFill="1" applyBorder="1" applyAlignment="1">
      <alignment vertical="center"/>
    </xf>
    <xf numFmtId="2" fontId="3" fillId="8" borderId="1" xfId="0" applyNumberFormat="1" applyFont="1" applyFill="1" applyBorder="1" applyAlignment="1">
      <alignment vertical="center"/>
    </xf>
    <xf numFmtId="164" fontId="3" fillId="8" borderId="1" xfId="0" applyNumberFormat="1" applyFont="1" applyFill="1" applyBorder="1" applyAlignment="1">
      <alignment vertical="center"/>
    </xf>
    <xf numFmtId="0" fontId="3" fillId="0" borderId="4" xfId="0" applyFont="1" applyFill="1" applyBorder="1" applyAlignment="1">
      <alignment horizontal="right" vertical="center"/>
    </xf>
    <xf numFmtId="0" fontId="3" fillId="0" borderId="4" xfId="0" applyFont="1" applyBorder="1" applyAlignment="1">
      <alignment horizontal="right" vertical="center"/>
    </xf>
    <xf numFmtId="0" fontId="3" fillId="3" borderId="4" xfId="0" applyFont="1" applyFill="1" applyBorder="1" applyAlignment="1">
      <alignment horizontal="left" vertical="center"/>
    </xf>
    <xf numFmtId="2" fontId="3" fillId="2" borderId="1" xfId="0" applyNumberFormat="1" applyFont="1" applyFill="1" applyBorder="1" applyAlignment="1">
      <alignment horizontal="left" vertical="center"/>
    </xf>
    <xf numFmtId="164" fontId="3" fillId="4" borderId="4" xfId="0" applyNumberFormat="1" applyFont="1" applyFill="1" applyBorder="1" applyAlignment="1">
      <alignment horizontal="right" vertical="center"/>
    </xf>
    <xf numFmtId="164" fontId="3" fillId="2" borderId="1" xfId="0" applyNumberFormat="1" applyFont="1" applyFill="1" applyBorder="1" applyAlignment="1">
      <alignment horizontal="left" vertical="center"/>
    </xf>
    <xf numFmtId="164" fontId="3" fillId="9" borderId="1" xfId="0" applyNumberFormat="1" applyFont="1" applyFill="1" applyBorder="1" applyAlignment="1">
      <alignment vertical="center"/>
    </xf>
    <xf numFmtId="1" fontId="3" fillId="2" borderId="1" xfId="0" applyNumberFormat="1" applyFont="1" applyFill="1" applyBorder="1" applyAlignment="1">
      <alignment horizontal="left" vertical="center"/>
    </xf>
    <xf numFmtId="164" fontId="3" fillId="0" borderId="1" xfId="0" applyNumberFormat="1" applyFont="1" applyFill="1" applyBorder="1" applyAlignment="1">
      <alignment vertical="center"/>
    </xf>
    <xf numFmtId="1" fontId="3" fillId="0" borderId="4" xfId="0" applyNumberFormat="1" applyFont="1" applyBorder="1" applyAlignment="1">
      <alignment horizontal="left" vertical="center"/>
    </xf>
    <xf numFmtId="2" fontId="3" fillId="0" borderId="4" xfId="0" applyNumberFormat="1" applyFont="1" applyBorder="1" applyAlignment="1">
      <alignment horizontal="right" vertical="center"/>
    </xf>
    <xf numFmtId="2" fontId="3" fillId="3" borderId="1" xfId="0" applyNumberFormat="1" applyFont="1" applyFill="1" applyBorder="1" applyAlignment="1">
      <alignment vertical="center"/>
    </xf>
    <xf numFmtId="2" fontId="3" fillId="2" borderId="1" xfId="0" applyNumberFormat="1" applyFont="1" applyFill="1" applyBorder="1" applyAlignment="1">
      <alignment horizontal="right" vertical="center"/>
    </xf>
    <xf numFmtId="164" fontId="3" fillId="2" borderId="4" xfId="0" applyNumberFormat="1" applyFont="1" applyFill="1" applyBorder="1" applyAlignment="1">
      <alignment horizontal="left" vertical="center"/>
    </xf>
    <xf numFmtId="0" fontId="3" fillId="9" borderId="1" xfId="0" applyFont="1" applyFill="1" applyBorder="1" applyAlignment="1">
      <alignment vertical="center"/>
    </xf>
    <xf numFmtId="0" fontId="3" fillId="3" borderId="1" xfId="0" applyFont="1" applyFill="1" applyBorder="1" applyAlignment="1">
      <alignment horizontal="right" vertical="center"/>
    </xf>
    <xf numFmtId="164" fontId="3" fillId="3" borderId="4" xfId="0" applyNumberFormat="1" applyFont="1" applyFill="1" applyBorder="1" applyAlignment="1">
      <alignment horizontal="left" vertical="center"/>
    </xf>
    <xf numFmtId="164" fontId="3" fillId="4" borderId="1" xfId="0" applyNumberFormat="1" applyFont="1" applyFill="1" applyBorder="1" applyAlignment="1">
      <alignment vertical="center"/>
    </xf>
    <xf numFmtId="0" fontId="3" fillId="0" borderId="1" xfId="0" applyFont="1" applyFill="1" applyBorder="1" applyAlignment="1">
      <alignment vertical="center"/>
    </xf>
    <xf numFmtId="0" fontId="3" fillId="0" borderId="4" xfId="0" applyFont="1" applyFill="1" applyBorder="1" applyAlignment="1">
      <alignment horizontal="left" vertical="center"/>
    </xf>
    <xf numFmtId="2" fontId="3" fillId="2" borderId="4" xfId="0" applyNumberFormat="1" applyFont="1" applyFill="1" applyBorder="1" applyAlignment="1">
      <alignment horizontal="left" vertical="center"/>
    </xf>
    <xf numFmtId="2" fontId="3" fillId="2" borderId="4" xfId="0" applyNumberFormat="1" applyFont="1" applyFill="1" applyBorder="1" applyAlignment="1">
      <alignment horizontal="right" vertical="center"/>
    </xf>
    <xf numFmtId="2" fontId="3" fillId="3" borderId="4" xfId="0" applyNumberFormat="1" applyFont="1" applyFill="1" applyBorder="1" applyAlignment="1">
      <alignment horizontal="left" vertical="center"/>
    </xf>
    <xf numFmtId="9" fontId="3" fillId="0" borderId="1" xfId="0" applyNumberFormat="1" applyFont="1" applyBorder="1" applyAlignment="1">
      <alignment vertical="center"/>
    </xf>
    <xf numFmtId="0" fontId="3" fillId="2" borderId="1" xfId="0" applyFont="1" applyFill="1" applyBorder="1" applyAlignment="1">
      <alignment horizontal="right" vertical="center"/>
    </xf>
    <xf numFmtId="2" fontId="3" fillId="9" borderId="1" xfId="0" applyNumberFormat="1" applyFont="1" applyFill="1" applyBorder="1" applyAlignment="1">
      <alignment vertical="center"/>
    </xf>
    <xf numFmtId="164" fontId="3" fillId="2" borderId="1" xfId="1" applyNumberFormat="1" applyFont="1" applyFill="1" applyBorder="1" applyAlignment="1">
      <alignment vertical="center"/>
    </xf>
    <xf numFmtId="165" fontId="5" fillId="0" borderId="1" xfId="3" applyNumberFormat="1" applyFont="1" applyFill="1" applyBorder="1" applyAlignment="1" applyProtection="1">
      <alignment horizontal="left" vertical="center"/>
    </xf>
    <xf numFmtId="164" fontId="3" fillId="3" borderId="1" xfId="0" applyNumberFormat="1" applyFont="1" applyFill="1" applyBorder="1" applyAlignment="1">
      <alignment horizontal="left" vertical="center"/>
    </xf>
    <xf numFmtId="2" fontId="5" fillId="4" borderId="1" xfId="2" applyNumberFormat="1" applyFont="1" applyFill="1" applyBorder="1" applyAlignment="1">
      <alignment vertical="center"/>
    </xf>
    <xf numFmtId="164" fontId="3" fillId="8" borderId="4" xfId="1" applyNumberFormat="1" applyFont="1" applyFill="1" applyBorder="1" applyAlignment="1">
      <alignment horizontal="right" vertical="center"/>
    </xf>
    <xf numFmtId="164" fontId="3" fillId="0" borderId="1" xfId="0" applyNumberFormat="1" applyFont="1" applyFill="1" applyBorder="1" applyAlignment="1">
      <alignment horizontal="right" vertical="center" wrapText="1"/>
    </xf>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horizontal="left" vertical="center"/>
    </xf>
    <xf numFmtId="0" fontId="3" fillId="0" borderId="0" xfId="0" applyFont="1" applyBorder="1" applyAlignment="1">
      <alignment vertical="center"/>
    </xf>
    <xf numFmtId="0" fontId="2" fillId="10" borderId="8" xfId="0" applyFont="1" applyFill="1" applyBorder="1" applyAlignment="1">
      <alignment vertical="center"/>
    </xf>
    <xf numFmtId="0" fontId="3" fillId="10" borderId="9" xfId="0" applyFont="1" applyFill="1" applyBorder="1" applyAlignment="1">
      <alignment vertical="center"/>
    </xf>
    <xf numFmtId="0" fontId="3" fillId="10" borderId="7" xfId="0" applyFont="1" applyFill="1" applyBorder="1" applyAlignment="1">
      <alignment vertical="center"/>
    </xf>
    <xf numFmtId="0" fontId="3" fillId="10" borderId="8" xfId="0" applyFont="1" applyFill="1" applyBorder="1" applyAlignment="1">
      <alignment vertical="center"/>
    </xf>
    <xf numFmtId="0" fontId="3" fillId="10" borderId="10" xfId="0" applyFont="1" applyFill="1" applyBorder="1" applyAlignment="1">
      <alignment vertical="center"/>
    </xf>
    <xf numFmtId="0" fontId="3" fillId="10" borderId="11" xfId="0" applyFont="1" applyFill="1" applyBorder="1" applyAlignment="1">
      <alignment vertical="center"/>
    </xf>
    <xf numFmtId="0" fontId="3" fillId="10" borderId="12" xfId="0" applyFont="1" applyFill="1" applyBorder="1" applyAlignment="1">
      <alignment vertical="center"/>
    </xf>
    <xf numFmtId="2" fontId="3" fillId="9" borderId="8" xfId="0" applyNumberFormat="1" applyFont="1" applyFill="1" applyBorder="1" applyAlignment="1">
      <alignment horizontal="left" vertical="center"/>
    </xf>
    <xf numFmtId="2" fontId="3" fillId="9" borderId="9" xfId="0" applyNumberFormat="1" applyFont="1" applyFill="1" applyBorder="1" applyAlignment="1">
      <alignment horizontal="left" vertical="center"/>
    </xf>
    <xf numFmtId="2" fontId="3" fillId="9" borderId="7" xfId="0" applyNumberFormat="1" applyFont="1" applyFill="1" applyBorder="1" applyAlignment="1">
      <alignment horizontal="left" vertical="center"/>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0" fontId="3" fillId="8"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164" fontId="3" fillId="7" borderId="2" xfId="0" applyNumberFormat="1" applyFont="1" applyFill="1" applyBorder="1" applyAlignment="1">
      <alignment horizontal="left" vertical="center"/>
    </xf>
    <xf numFmtId="164" fontId="3" fillId="7" borderId="3" xfId="0" applyNumberFormat="1" applyFont="1" applyFill="1" applyBorder="1" applyAlignment="1">
      <alignment horizontal="left" vertical="center"/>
    </xf>
    <xf numFmtId="164" fontId="3" fillId="7" borderId="4" xfId="0" applyNumberFormat="1"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Border="1" applyAlignment="1">
      <alignment vertical="center"/>
    </xf>
    <xf numFmtId="0" fontId="0" fillId="0" borderId="0" xfId="0" applyFont="1" applyFill="1" applyAlignment="1">
      <alignment vertical="center"/>
    </xf>
    <xf numFmtId="2" fontId="3" fillId="2" borderId="2" xfId="0" applyNumberFormat="1" applyFont="1" applyFill="1" applyBorder="1" applyAlignment="1">
      <alignment vertical="center"/>
    </xf>
    <xf numFmtId="2" fontId="3" fillId="2" borderId="3" xfId="0" applyNumberFormat="1" applyFont="1" applyFill="1" applyBorder="1" applyAlignment="1">
      <alignment vertical="center"/>
    </xf>
    <xf numFmtId="2" fontId="3" fillId="2" borderId="4" xfId="0" applyNumberFormat="1" applyFont="1" applyFill="1" applyBorder="1" applyAlignment="1">
      <alignment vertical="center"/>
    </xf>
    <xf numFmtId="1" fontId="3" fillId="2" borderId="2" xfId="0" applyNumberFormat="1"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2" fontId="5" fillId="3" borderId="3" xfId="2" applyNumberFormat="1" applyFont="1" applyFill="1" applyBorder="1" applyAlignment="1">
      <alignment vertical="center"/>
    </xf>
    <xf numFmtId="2" fontId="5" fillId="3" borderId="4" xfId="2" applyNumberFormat="1" applyFont="1" applyFill="1" applyBorder="1" applyAlignment="1">
      <alignment vertical="center"/>
    </xf>
    <xf numFmtId="0" fontId="3" fillId="10" borderId="9" xfId="0" applyFont="1" applyFill="1" applyBorder="1" applyAlignment="1">
      <alignment horizontal="left" vertical="center"/>
    </xf>
    <xf numFmtId="0" fontId="3" fillId="10" borderId="13" xfId="0" applyFont="1" applyFill="1" applyBorder="1" applyAlignment="1">
      <alignment vertical="center"/>
    </xf>
    <xf numFmtId="0" fontId="3" fillId="10" borderId="0" xfId="0" applyFont="1" applyFill="1" applyBorder="1" applyAlignment="1">
      <alignment vertical="center"/>
    </xf>
    <xf numFmtId="0" fontId="3" fillId="10" borderId="0" xfId="0" applyFont="1" applyFill="1" applyBorder="1" applyAlignment="1">
      <alignment horizontal="left" vertical="center"/>
    </xf>
    <xf numFmtId="0" fontId="3" fillId="10" borderId="14" xfId="0" applyFont="1" applyFill="1" applyBorder="1" applyAlignment="1">
      <alignment vertical="center"/>
    </xf>
    <xf numFmtId="0" fontId="2" fillId="10" borderId="13" xfId="0" applyFont="1" applyFill="1" applyBorder="1" applyAlignment="1">
      <alignment vertical="center"/>
    </xf>
    <xf numFmtId="0" fontId="8" fillId="10" borderId="10" xfId="4" applyFont="1" applyFill="1" applyBorder="1" applyAlignment="1" applyProtection="1">
      <alignment horizontal="center" vertical="center"/>
    </xf>
    <xf numFmtId="0" fontId="3" fillId="10" borderId="11" xfId="0" applyFont="1" applyFill="1" applyBorder="1" applyAlignment="1">
      <alignment horizontal="left" vertical="center"/>
    </xf>
    <xf numFmtId="164" fontId="3" fillId="0" borderId="5" xfId="0" applyNumberFormat="1" applyFont="1" applyFill="1" applyBorder="1" applyAlignment="1">
      <alignment horizontal="left" vertical="center" wrapText="1"/>
    </xf>
    <xf numFmtId="0" fontId="3" fillId="0" borderId="1" xfId="0" applyFont="1" applyBorder="1" applyAlignment="1">
      <alignment horizontal="left" vertical="center"/>
    </xf>
    <xf numFmtId="2" fontId="3" fillId="0" borderId="5" xfId="0" applyNumberFormat="1" applyFont="1" applyFill="1" applyBorder="1" applyAlignment="1">
      <alignment horizontal="right" vertical="center" wrapText="1"/>
    </xf>
    <xf numFmtId="1" fontId="3" fillId="0" borderId="1" xfId="0" quotePrefix="1" applyNumberFormat="1" applyFont="1" applyBorder="1" applyAlignment="1">
      <alignment horizontal="left" vertical="center"/>
    </xf>
    <xf numFmtId="2" fontId="3" fillId="0" borderId="1" xfId="0" quotePrefix="1" applyNumberFormat="1" applyFont="1" applyFill="1" applyBorder="1" applyAlignment="1">
      <alignment vertical="center"/>
    </xf>
    <xf numFmtId="164" fontId="3" fillId="11" borderId="5" xfId="0" applyNumberFormat="1" applyFont="1" applyFill="1" applyBorder="1" applyAlignment="1">
      <alignment horizontal="right" vertical="center" wrapText="1"/>
    </xf>
    <xf numFmtId="164" fontId="3" fillId="11" borderId="5" xfId="0" applyNumberFormat="1" applyFont="1" applyFill="1" applyBorder="1" applyAlignment="1">
      <alignment horizontal="left" vertical="center" wrapText="1"/>
    </xf>
    <xf numFmtId="0" fontId="3" fillId="0" borderId="1" xfId="0" quotePrefix="1" applyFont="1" applyBorder="1" applyAlignment="1">
      <alignment vertical="center"/>
    </xf>
    <xf numFmtId="164" fontId="3" fillId="0" borderId="4" xfId="0" quotePrefix="1" applyNumberFormat="1" applyFont="1" applyFill="1" applyBorder="1" applyAlignment="1">
      <alignment horizontal="left" vertical="center"/>
    </xf>
    <xf numFmtId="164" fontId="3" fillId="11" borderId="7" xfId="0" applyNumberFormat="1" applyFont="1" applyFill="1" applyBorder="1" applyAlignment="1">
      <alignment horizontal="right" vertical="center" wrapText="1"/>
    </xf>
    <xf numFmtId="164" fontId="3" fillId="0" borderId="5" xfId="0" quotePrefix="1" applyNumberFormat="1" applyFont="1" applyFill="1" applyBorder="1" applyAlignment="1">
      <alignment horizontal="right" vertical="center" wrapText="1"/>
    </xf>
    <xf numFmtId="0" fontId="3" fillId="0" borderId="1" xfId="0" quotePrefix="1" applyFont="1" applyBorder="1" applyAlignment="1">
      <alignment horizontal="right" vertical="center"/>
    </xf>
    <xf numFmtId="0" fontId="3" fillId="0" borderId="0" xfId="0" quotePrefix="1" applyFont="1" applyAlignment="1">
      <alignment vertical="center"/>
    </xf>
    <xf numFmtId="2" fontId="3" fillId="0" borderId="1" xfId="0" quotePrefix="1" applyNumberFormat="1" applyFont="1" applyBorder="1" applyAlignment="1">
      <alignment horizontal="right" vertical="center"/>
    </xf>
    <xf numFmtId="164" fontId="3" fillId="0" borderId="4" xfId="0" quotePrefix="1" applyNumberFormat="1" applyFont="1" applyBorder="1" applyAlignment="1">
      <alignment horizontal="right" vertical="center"/>
    </xf>
    <xf numFmtId="1" fontId="3" fillId="3" borderId="1" xfId="0" quotePrefix="1" applyNumberFormat="1" applyFont="1" applyFill="1" applyBorder="1" applyAlignment="1">
      <alignment horizontal="left" vertical="center"/>
    </xf>
    <xf numFmtId="0" fontId="3" fillId="0" borderId="1" xfId="0" quotePrefix="1" applyFont="1" applyFill="1" applyBorder="1" applyAlignment="1">
      <alignment vertical="center"/>
    </xf>
    <xf numFmtId="164" fontId="5" fillId="0" borderId="1" xfId="3" applyFont="1" applyFill="1" applyBorder="1" applyAlignment="1" applyProtection="1">
      <alignment vertical="center"/>
    </xf>
    <xf numFmtId="2" fontId="3" fillId="0" borderId="1" xfId="0" applyNumberFormat="1" applyFont="1" applyFill="1" applyBorder="1" applyAlignment="1">
      <alignment horizontal="left" vertical="center"/>
    </xf>
    <xf numFmtId="164" fontId="3" fillId="11" borderId="1" xfId="0" applyNumberFormat="1" applyFont="1" applyFill="1" applyBorder="1" applyAlignment="1">
      <alignment horizontal="right" vertical="center" wrapText="1"/>
    </xf>
    <xf numFmtId="164" fontId="3" fillId="11" borderId="1" xfId="0" applyNumberFormat="1" applyFont="1" applyFill="1" applyBorder="1" applyAlignment="1">
      <alignment horizontal="left" vertical="center" wrapText="1"/>
    </xf>
    <xf numFmtId="2" fontId="3" fillId="0" borderId="1" xfId="0" applyNumberFormat="1" applyFont="1" applyFill="1" applyBorder="1" applyAlignment="1">
      <alignment horizontal="right" vertical="center" wrapText="1"/>
    </xf>
    <xf numFmtId="164" fontId="3" fillId="11" borderId="2" xfId="0" applyNumberFormat="1" applyFont="1" applyFill="1" applyBorder="1" applyAlignment="1">
      <alignment horizontal="left" vertical="center"/>
    </xf>
    <xf numFmtId="0" fontId="3" fillId="11" borderId="3" xfId="0" applyFont="1" applyFill="1" applyBorder="1" applyAlignment="1">
      <alignment vertical="center"/>
    </xf>
    <xf numFmtId="0" fontId="3" fillId="11" borderId="3" xfId="0" applyFont="1" applyFill="1" applyBorder="1" applyAlignment="1">
      <alignment horizontal="left" vertical="center"/>
    </xf>
    <xf numFmtId="0" fontId="3" fillId="11" borderId="4"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15">
    <cellStyle name="Hyperlink" xfId="4" builtinId="8"/>
    <cellStyle name="Hyperlink 2" xfId="5"/>
    <cellStyle name="Normal" xfId="0" builtinId="0"/>
    <cellStyle name="Normal 2" xfId="2"/>
    <cellStyle name="Normal 2 2" xfId="6"/>
    <cellStyle name="Normal 3" xfId="7"/>
    <cellStyle name="Normal 4" xfId="8"/>
    <cellStyle name="Normal 5" xfId="9"/>
    <cellStyle name="Normal 6" xfId="10"/>
    <cellStyle name="Normal 7" xfId="11"/>
    <cellStyle name="Percent" xfId="1" builtinId="5"/>
    <cellStyle name="Standard_Tabelle1" xfId="3"/>
    <cellStyle name="桁区切り 2" xfId="12"/>
    <cellStyle name="標準 2" xfId="13"/>
    <cellStyle name="標準_Rep99"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ertilitydatasheet.org/" TargetMode="External"/><Relationship Id="rId1" Type="http://schemas.openxmlformats.org/officeDocument/2006/relationships/hyperlink" Target="http://www.fertilitydatashee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R119"/>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11.42578125" defaultRowHeight="15"/>
  <cols>
    <col min="1" max="1" width="22.85546875" style="38" customWidth="1"/>
    <col min="2" max="3" width="11.42578125" style="38"/>
    <col min="4" max="4" width="11.42578125" style="104"/>
    <col min="5" max="56" width="11.42578125" style="38"/>
    <col min="57" max="57" width="11.42578125" style="133"/>
    <col min="58" max="59" width="11.42578125" style="105"/>
    <col min="60" max="68" width="11.42578125" style="38"/>
    <col min="69" max="70" width="11.42578125" style="102"/>
    <col min="71" max="16384" width="11.42578125" style="38"/>
  </cols>
  <sheetData>
    <row r="1" spans="1:68" s="5" customFormat="1" ht="60" customHeight="1">
      <c r="A1" s="1" t="s">
        <v>243</v>
      </c>
      <c r="B1" s="1" t="s">
        <v>0</v>
      </c>
      <c r="C1" s="2" t="s">
        <v>1</v>
      </c>
      <c r="D1" s="2" t="s">
        <v>2</v>
      </c>
      <c r="E1" s="1" t="s">
        <v>3</v>
      </c>
      <c r="F1" s="2" t="str">
        <f>C1</f>
        <v>source</v>
      </c>
      <c r="G1" s="2" t="str">
        <f>D1</f>
        <v>note</v>
      </c>
      <c r="H1" s="1" t="s">
        <v>4</v>
      </c>
      <c r="I1" s="2" t="str">
        <f>F1</f>
        <v>source</v>
      </c>
      <c r="J1" s="2" t="str">
        <f>G1</f>
        <v>note</v>
      </c>
      <c r="K1" s="1" t="s">
        <v>5</v>
      </c>
      <c r="L1" s="2" t="str">
        <f>I1</f>
        <v>source</v>
      </c>
      <c r="M1" s="2" t="str">
        <f>J1</f>
        <v>note</v>
      </c>
      <c r="N1" s="1" t="str">
        <f>K1</f>
        <v>Total fertility
rate</v>
      </c>
      <c r="O1" s="2" t="str">
        <f>L1</f>
        <v>source</v>
      </c>
      <c r="P1" s="2" t="str">
        <f>M1</f>
        <v>note</v>
      </c>
      <c r="Q1" s="1" t="s">
        <v>6</v>
      </c>
      <c r="R1" s="2" t="str">
        <f>O1</f>
        <v>source</v>
      </c>
      <c r="S1" s="2" t="str">
        <f>P1</f>
        <v>note</v>
      </c>
      <c r="T1" s="1" t="s">
        <v>7</v>
      </c>
      <c r="U1" s="2" t="str">
        <f>R1</f>
        <v>source</v>
      </c>
      <c r="V1" s="2" t="str">
        <f>S1</f>
        <v>note</v>
      </c>
      <c r="W1" s="3" t="s">
        <v>8</v>
      </c>
      <c r="X1" s="2" t="str">
        <f>U1</f>
        <v>source</v>
      </c>
      <c r="Y1" s="2" t="str">
        <f>V1</f>
        <v>note</v>
      </c>
      <c r="Z1" s="3" t="s">
        <v>8</v>
      </c>
      <c r="AA1" s="2" t="str">
        <f>X1</f>
        <v>source</v>
      </c>
      <c r="AB1" s="2" t="str">
        <f>Y1</f>
        <v>note</v>
      </c>
      <c r="AC1" s="1" t="s">
        <v>9</v>
      </c>
      <c r="AD1" s="2" t="str">
        <f>AA1</f>
        <v>source</v>
      </c>
      <c r="AE1" s="2" t="str">
        <f>AB1</f>
        <v>note</v>
      </c>
      <c r="AF1" s="1" t="str">
        <f>AC1</f>
        <v>Completed cohort fertility</v>
      </c>
      <c r="AG1" s="2" t="str">
        <f>AD1</f>
        <v>source</v>
      </c>
      <c r="AH1" s="2" t="str">
        <f>AE1</f>
        <v>note</v>
      </c>
      <c r="AI1" s="1" t="s">
        <v>10</v>
      </c>
      <c r="AJ1" s="2" t="str">
        <f>AG1</f>
        <v>source</v>
      </c>
      <c r="AK1" s="2" t="str">
        <f>AH1</f>
        <v>note</v>
      </c>
      <c r="AL1" s="1" t="str">
        <f>AI1</f>
        <v>Cohort child- lessness</v>
      </c>
      <c r="AM1" s="2" t="str">
        <f>AJ1</f>
        <v>source</v>
      </c>
      <c r="AN1" s="2" t="str">
        <f>AK1</f>
        <v>note</v>
      </c>
      <c r="AO1" s="1" t="s">
        <v>11</v>
      </c>
      <c r="AP1" s="2" t="str">
        <f>AM1</f>
        <v>source</v>
      </c>
      <c r="AQ1" s="2" t="str">
        <f>AN1</f>
        <v>note</v>
      </c>
      <c r="AR1" s="1" t="str">
        <f>AO1</f>
        <v>Share of teenage
fertility in TFR</v>
      </c>
      <c r="AS1" s="2" t="str">
        <f>AP1</f>
        <v>source</v>
      </c>
      <c r="AT1" s="2" t="str">
        <f>AQ1</f>
        <v>note</v>
      </c>
      <c r="AU1" s="1" t="s">
        <v>12</v>
      </c>
      <c r="AV1" s="2" t="str">
        <f>AS1</f>
        <v>source</v>
      </c>
      <c r="AW1" s="2" t="str">
        <f>AT1</f>
        <v>note</v>
      </c>
      <c r="AX1" s="1" t="s">
        <v>13</v>
      </c>
      <c r="AY1" s="1" t="s">
        <v>13</v>
      </c>
      <c r="AZ1" s="181" t="s">
        <v>14</v>
      </c>
      <c r="BA1" s="182"/>
      <c r="BB1" s="183"/>
      <c r="BC1" s="2" t="str">
        <f>AV1</f>
        <v>source</v>
      </c>
      <c r="BD1" s="2" t="str">
        <f>AW1</f>
        <v>note</v>
      </c>
      <c r="BE1" s="3" t="s">
        <v>15</v>
      </c>
      <c r="BF1" s="2" t="str">
        <f>BC1</f>
        <v>source</v>
      </c>
      <c r="BG1" s="2" t="str">
        <f>BD1</f>
        <v>note</v>
      </c>
      <c r="BH1" s="4" t="s">
        <v>16</v>
      </c>
      <c r="BI1" s="4" t="s">
        <v>17</v>
      </c>
      <c r="BJ1" s="4" t="s">
        <v>18</v>
      </c>
      <c r="BK1" s="2" t="str">
        <f>BF1</f>
        <v>source</v>
      </c>
      <c r="BL1" s="2" t="str">
        <f>BG1</f>
        <v>note</v>
      </c>
      <c r="BM1" s="4" t="s">
        <v>19</v>
      </c>
      <c r="BN1" s="2" t="str">
        <f>BK1</f>
        <v>source</v>
      </c>
      <c r="BO1" s="2" t="str">
        <f>BL1</f>
        <v>note</v>
      </c>
    </row>
    <row r="2" spans="1:68" s="13" customFormat="1" ht="15" customHeight="1">
      <c r="A2" s="153" t="s">
        <v>127</v>
      </c>
      <c r="B2" s="6" t="s">
        <v>20</v>
      </c>
      <c r="C2" s="6"/>
      <c r="D2" s="7"/>
      <c r="E2" s="6">
        <v>2013</v>
      </c>
      <c r="F2" s="6"/>
      <c r="G2" s="6"/>
      <c r="H2" s="6">
        <v>2013</v>
      </c>
      <c r="I2" s="6"/>
      <c r="J2" s="6"/>
      <c r="K2" s="6">
        <v>2013</v>
      </c>
      <c r="L2" s="6"/>
      <c r="M2" s="6"/>
      <c r="N2" s="6">
        <v>1980</v>
      </c>
      <c r="O2" s="6"/>
      <c r="P2" s="8"/>
      <c r="Q2" s="6">
        <v>2011</v>
      </c>
      <c r="R2" s="6"/>
      <c r="S2" s="6"/>
      <c r="T2" s="6">
        <v>2013</v>
      </c>
      <c r="U2" s="9"/>
      <c r="V2" s="9"/>
      <c r="W2" s="9">
        <v>2013</v>
      </c>
      <c r="X2" s="9"/>
      <c r="Y2" s="9"/>
      <c r="Z2" s="6">
        <v>1980</v>
      </c>
      <c r="AA2" s="6"/>
      <c r="AB2" s="6"/>
      <c r="AC2" s="6" t="s">
        <v>21</v>
      </c>
      <c r="AD2" s="6"/>
      <c r="AE2" s="6"/>
      <c r="AF2" s="6" t="s">
        <v>22</v>
      </c>
      <c r="AG2" s="6"/>
      <c r="AH2" s="6"/>
      <c r="AI2" s="6" t="s">
        <v>21</v>
      </c>
      <c r="AJ2" s="6"/>
      <c r="AK2" s="6"/>
      <c r="AL2" s="6" t="s">
        <v>22</v>
      </c>
      <c r="AM2" s="6"/>
      <c r="AN2" s="6"/>
      <c r="AO2" s="6">
        <v>2013</v>
      </c>
      <c r="AP2" s="6"/>
      <c r="AQ2" s="6"/>
      <c r="AR2" s="6">
        <v>1980</v>
      </c>
      <c r="AS2" s="6"/>
      <c r="AT2" s="10"/>
      <c r="AU2" s="6">
        <v>2013</v>
      </c>
      <c r="AV2" s="6"/>
      <c r="AW2" s="6"/>
      <c r="AX2" s="6" t="s">
        <v>23</v>
      </c>
      <c r="AY2" s="6" t="s">
        <v>128</v>
      </c>
      <c r="AZ2" s="6" t="s">
        <v>24</v>
      </c>
      <c r="BA2" s="6" t="s">
        <v>25</v>
      </c>
      <c r="BB2" s="6" t="s">
        <v>26</v>
      </c>
      <c r="BC2" s="9"/>
      <c r="BD2" s="9"/>
      <c r="BE2" s="9" t="s">
        <v>129</v>
      </c>
      <c r="BF2" s="9"/>
      <c r="BG2" s="11"/>
      <c r="BH2" s="6">
        <v>2013</v>
      </c>
      <c r="BI2" s="6">
        <v>2013</v>
      </c>
      <c r="BJ2" s="6">
        <v>2013</v>
      </c>
      <c r="BK2" s="12"/>
      <c r="BL2" s="12"/>
      <c r="BM2" s="6">
        <v>2013</v>
      </c>
      <c r="BN2" s="12"/>
      <c r="BO2" s="12"/>
    </row>
    <row r="3" spans="1:68">
      <c r="A3" s="14" t="s">
        <v>27</v>
      </c>
      <c r="B3" s="15">
        <v>2.895947</v>
      </c>
      <c r="C3" s="15"/>
      <c r="D3" s="16"/>
      <c r="E3" s="15">
        <v>35.75</v>
      </c>
      <c r="F3" s="15"/>
      <c r="G3" s="16"/>
      <c r="H3" s="17">
        <v>7.6451073074777609</v>
      </c>
      <c r="I3" s="18" t="s">
        <v>130</v>
      </c>
      <c r="J3" s="19" t="s">
        <v>131</v>
      </c>
      <c r="K3" s="20">
        <v>1.7717223430117344</v>
      </c>
      <c r="L3" s="20"/>
      <c r="M3" s="20"/>
      <c r="N3" s="21">
        <v>3.6179999999999999</v>
      </c>
      <c r="O3" s="22" t="s">
        <v>28</v>
      </c>
      <c r="P3" s="8"/>
      <c r="Q3" s="8"/>
      <c r="R3" s="8"/>
      <c r="S3" s="8"/>
      <c r="T3" s="15">
        <v>27.194821679994057</v>
      </c>
      <c r="U3" s="15"/>
      <c r="V3" s="15"/>
      <c r="W3" s="15">
        <v>25.136869774240822</v>
      </c>
      <c r="X3" s="23"/>
      <c r="Y3" s="23"/>
      <c r="Z3" s="24"/>
      <c r="AA3" s="24"/>
      <c r="AB3" s="24"/>
      <c r="AC3" s="21">
        <v>2.4066700000000001</v>
      </c>
      <c r="AD3" s="22" t="s">
        <v>28</v>
      </c>
      <c r="AE3" s="25"/>
      <c r="AF3" s="21">
        <v>3.8736125000000001</v>
      </c>
      <c r="AG3" s="22" t="s">
        <v>28</v>
      </c>
      <c r="AH3" s="25"/>
      <c r="AI3" s="26">
        <v>9.4</v>
      </c>
      <c r="AJ3" s="18" t="s">
        <v>132</v>
      </c>
      <c r="AK3" s="27" t="s">
        <v>133</v>
      </c>
      <c r="AL3" s="17">
        <v>6</v>
      </c>
      <c r="AM3" s="18" t="s">
        <v>132</v>
      </c>
      <c r="AN3" s="27" t="s">
        <v>134</v>
      </c>
      <c r="AO3" s="28">
        <v>5.8275808874201713</v>
      </c>
      <c r="AP3" s="28"/>
      <c r="AQ3" s="29"/>
      <c r="AR3" s="30">
        <v>3.3489842454394694</v>
      </c>
      <c r="AS3" s="22" t="s">
        <v>28</v>
      </c>
      <c r="AT3" s="31"/>
      <c r="AU3" s="28">
        <v>3.6351580087133053</v>
      </c>
      <c r="AV3" s="28"/>
      <c r="AW3" s="31"/>
      <c r="AX3" s="32">
        <v>1.7739500000000001</v>
      </c>
      <c r="AY3" s="33">
        <v>1.5</v>
      </c>
      <c r="AZ3" s="20"/>
      <c r="BA3" s="20"/>
      <c r="BB3" s="20"/>
      <c r="BC3" s="20"/>
      <c r="BD3" s="34"/>
      <c r="BE3" s="36"/>
      <c r="BF3" s="155"/>
      <c r="BG3" s="156"/>
      <c r="BH3" s="157"/>
      <c r="BI3" s="157"/>
      <c r="BJ3" s="157"/>
      <c r="BK3" s="157"/>
      <c r="BL3" s="34"/>
      <c r="BM3" s="36"/>
      <c r="BN3" s="36"/>
      <c r="BO3" s="37"/>
    </row>
    <row r="4" spans="1:68">
      <c r="A4" s="14" t="s">
        <v>30</v>
      </c>
      <c r="B4" s="39">
        <v>3.0171000000000001</v>
      </c>
      <c r="C4" s="18" t="s">
        <v>135</v>
      </c>
      <c r="D4" s="16"/>
      <c r="E4" s="39">
        <v>41.8</v>
      </c>
      <c r="F4" s="18" t="s">
        <v>135</v>
      </c>
      <c r="G4" s="16"/>
      <c r="H4" s="40">
        <v>8.6</v>
      </c>
      <c r="I4" s="41"/>
      <c r="J4" s="42">
        <v>2011</v>
      </c>
      <c r="K4" s="43">
        <v>1.5720000000000001</v>
      </c>
      <c r="L4" s="22" t="s">
        <v>28</v>
      </c>
      <c r="M4" s="20"/>
      <c r="N4" s="44">
        <v>2.33</v>
      </c>
      <c r="O4" s="22" t="s">
        <v>28</v>
      </c>
      <c r="P4" s="8"/>
      <c r="Q4" s="45">
        <v>1.87</v>
      </c>
      <c r="R4" s="18" t="s">
        <v>135</v>
      </c>
      <c r="S4" s="46" t="s">
        <v>31</v>
      </c>
      <c r="T4" s="47">
        <v>26.51</v>
      </c>
      <c r="U4" s="22" t="s">
        <v>28</v>
      </c>
      <c r="V4" s="15"/>
      <c r="W4" s="48">
        <v>24.1</v>
      </c>
      <c r="X4" s="49"/>
      <c r="Y4" s="42">
        <v>2009</v>
      </c>
      <c r="Z4" s="24"/>
      <c r="AA4" s="24"/>
      <c r="AB4" s="24"/>
      <c r="AC4" s="21">
        <v>1.81074166666667</v>
      </c>
      <c r="AD4" s="22" t="s">
        <v>28</v>
      </c>
      <c r="AE4" s="25"/>
      <c r="AF4" s="21">
        <v>2.51244333333333</v>
      </c>
      <c r="AG4" s="22" t="s">
        <v>28</v>
      </c>
      <c r="AH4" s="25"/>
      <c r="AI4" s="17">
        <v>13</v>
      </c>
      <c r="AJ4" s="18" t="s">
        <v>136</v>
      </c>
      <c r="AK4" s="27" t="s">
        <v>133</v>
      </c>
      <c r="AL4" s="17">
        <v>9.6999999999999993</v>
      </c>
      <c r="AM4" s="18" t="s">
        <v>136</v>
      </c>
      <c r="AN4" s="50" t="s">
        <v>137</v>
      </c>
      <c r="AO4" s="30">
        <v>8.0978053435114514</v>
      </c>
      <c r="AP4" s="22" t="s">
        <v>28</v>
      </c>
      <c r="AQ4" s="29"/>
      <c r="AR4" s="30">
        <v>10.423605150214591</v>
      </c>
      <c r="AS4" s="22" t="s">
        <v>28</v>
      </c>
      <c r="AT4" s="31"/>
      <c r="AU4" s="28">
        <v>3.0681307035839418</v>
      </c>
      <c r="AV4" s="28"/>
      <c r="AW4" s="51">
        <v>2009</v>
      </c>
      <c r="AX4" s="32">
        <v>1.6453500000000001</v>
      </c>
      <c r="AY4" s="33">
        <v>1.7</v>
      </c>
      <c r="AZ4" s="20"/>
      <c r="BA4" s="20"/>
      <c r="BB4" s="20"/>
      <c r="BC4" s="20"/>
      <c r="BD4" s="34"/>
      <c r="BE4" s="36"/>
      <c r="BF4" s="155"/>
      <c r="BG4" s="156"/>
      <c r="BH4" s="157"/>
      <c r="BI4" s="157"/>
      <c r="BJ4" s="157"/>
      <c r="BK4" s="157"/>
      <c r="BL4" s="34"/>
      <c r="BM4" s="36"/>
      <c r="BN4" s="36"/>
      <c r="BO4" s="37"/>
    </row>
    <row r="5" spans="1:68">
      <c r="A5" s="14" t="s">
        <v>32</v>
      </c>
      <c r="B5" s="48">
        <v>8.5068889999999993</v>
      </c>
      <c r="C5" s="48"/>
      <c r="D5" s="16"/>
      <c r="E5" s="48">
        <v>79.33</v>
      </c>
      <c r="F5" s="48"/>
      <c r="G5" s="16"/>
      <c r="H5" s="39">
        <v>41.453422412706402</v>
      </c>
      <c r="I5" s="52" t="s">
        <v>138</v>
      </c>
      <c r="J5" s="158" t="s">
        <v>139</v>
      </c>
      <c r="K5" s="53">
        <v>1.4359995715767517</v>
      </c>
      <c r="L5" s="53"/>
      <c r="M5" s="53"/>
      <c r="N5" s="54">
        <v>1.6519999999999999</v>
      </c>
      <c r="O5" s="55" t="s">
        <v>33</v>
      </c>
      <c r="P5" s="8"/>
      <c r="Q5" s="45">
        <v>1.7430000000000001</v>
      </c>
      <c r="R5" s="52" t="s">
        <v>138</v>
      </c>
      <c r="S5" s="46" t="s">
        <v>34</v>
      </c>
      <c r="T5" s="48">
        <v>30.317306151345225</v>
      </c>
      <c r="U5" s="48"/>
      <c r="V5" s="48"/>
      <c r="W5" s="48">
        <v>28.809221181794026</v>
      </c>
      <c r="X5" s="49"/>
      <c r="Y5" s="49"/>
      <c r="Z5" s="56">
        <v>24.09</v>
      </c>
      <c r="AA5" s="55" t="s">
        <v>33</v>
      </c>
      <c r="AB5" s="24"/>
      <c r="AC5" s="57">
        <v>1.67</v>
      </c>
      <c r="AD5" s="52" t="s">
        <v>138</v>
      </c>
      <c r="AE5" s="159" t="s">
        <v>139</v>
      </c>
      <c r="AF5" s="57">
        <v>1.96</v>
      </c>
      <c r="AG5" s="52" t="s">
        <v>138</v>
      </c>
      <c r="AH5" s="159" t="s">
        <v>139</v>
      </c>
      <c r="AI5" s="17">
        <v>19.2</v>
      </c>
      <c r="AJ5" s="52" t="s">
        <v>138</v>
      </c>
      <c r="AK5" s="159" t="s">
        <v>139</v>
      </c>
      <c r="AL5" s="17">
        <v>12.6</v>
      </c>
      <c r="AM5" s="52" t="s">
        <v>138</v>
      </c>
      <c r="AN5" s="159" t="s">
        <v>139</v>
      </c>
      <c r="AO5" s="28">
        <v>2.7399354494604835</v>
      </c>
      <c r="AP5" s="28"/>
      <c r="AQ5" s="29"/>
      <c r="AR5" s="58">
        <v>10.53268765133172</v>
      </c>
      <c r="AS5" s="55" t="s">
        <v>33</v>
      </c>
      <c r="AT5" s="31"/>
      <c r="AU5" s="28">
        <v>13.242362954365614</v>
      </c>
      <c r="AV5" s="28"/>
      <c r="AW5" s="31"/>
      <c r="AX5" s="32">
        <v>1.7381500000000001</v>
      </c>
      <c r="AY5" s="33">
        <v>1.6</v>
      </c>
      <c r="AZ5" s="59">
        <v>2.0835249409209902</v>
      </c>
      <c r="BA5" s="59">
        <v>1.7446308702595601</v>
      </c>
      <c r="BB5" s="59">
        <v>1.5552013205593</v>
      </c>
      <c r="BC5" s="60" t="s">
        <v>35</v>
      </c>
      <c r="BD5" s="34"/>
      <c r="BE5" s="160">
        <v>1.9833987634399235</v>
      </c>
      <c r="BF5" s="161" t="s">
        <v>140</v>
      </c>
      <c r="BG5" s="42">
        <v>2011</v>
      </c>
      <c r="BH5" s="157">
        <v>1.8129618923988322</v>
      </c>
      <c r="BI5" s="157">
        <v>1.3399502987463612</v>
      </c>
      <c r="BJ5" s="157">
        <v>9.6262894961398837E-2</v>
      </c>
      <c r="BK5" s="157"/>
      <c r="BL5" s="34"/>
      <c r="BM5" s="35">
        <v>7.2651834779226068</v>
      </c>
      <c r="BN5" s="61" t="s">
        <v>36</v>
      </c>
      <c r="BO5" s="37"/>
    </row>
    <row r="6" spans="1:68">
      <c r="A6" s="14" t="s">
        <v>37</v>
      </c>
      <c r="B6" s="39">
        <v>9.4771000000000001</v>
      </c>
      <c r="C6" s="52" t="s">
        <v>141</v>
      </c>
      <c r="D6" s="16"/>
      <c r="E6" s="48">
        <v>172.67099999999999</v>
      </c>
      <c r="F6" s="48"/>
      <c r="G6" s="16"/>
      <c r="H6" s="48">
        <v>14.5</v>
      </c>
      <c r="I6" s="48"/>
      <c r="J6" s="16"/>
      <c r="K6" s="62">
        <v>1.973405979282534</v>
      </c>
      <c r="L6" s="62"/>
      <c r="M6" s="63" t="s">
        <v>142</v>
      </c>
      <c r="N6" s="44">
        <v>3.2269999999999999</v>
      </c>
      <c r="O6" s="22" t="s">
        <v>28</v>
      </c>
      <c r="P6" s="8"/>
      <c r="Q6" s="8">
        <v>1.9046525799369978</v>
      </c>
      <c r="R6" s="8"/>
      <c r="S6" s="46" t="s">
        <v>38</v>
      </c>
      <c r="T6" s="48">
        <v>25.860116769376205</v>
      </c>
      <c r="U6" s="48"/>
      <c r="V6" s="63" t="s">
        <v>142</v>
      </c>
      <c r="W6" s="48">
        <v>24.192197620937851</v>
      </c>
      <c r="X6" s="48"/>
      <c r="Y6" s="63" t="s">
        <v>142</v>
      </c>
      <c r="Z6" s="64">
        <v>23.1</v>
      </c>
      <c r="AA6" s="55" t="s">
        <v>33</v>
      </c>
      <c r="AB6" s="25"/>
      <c r="AC6" s="21">
        <v>2.1059891666666699</v>
      </c>
      <c r="AD6" s="22" t="s">
        <v>28</v>
      </c>
      <c r="AE6" s="25"/>
      <c r="AF6" s="21">
        <v>3.4426033333333299</v>
      </c>
      <c r="AG6" s="22" t="s">
        <v>28</v>
      </c>
      <c r="AH6" s="65"/>
      <c r="AI6" s="65"/>
      <c r="AJ6" s="65"/>
      <c r="AK6" s="65"/>
      <c r="AL6" s="65"/>
      <c r="AM6" s="65"/>
      <c r="AN6" s="65"/>
      <c r="AO6" s="28">
        <v>11.622637143230754</v>
      </c>
      <c r="AP6" s="28"/>
      <c r="AQ6" s="29"/>
      <c r="AR6" s="30">
        <v>3.3455221568019833</v>
      </c>
      <c r="AS6" s="22" t="s">
        <v>28</v>
      </c>
      <c r="AT6" s="31"/>
      <c r="AU6" s="28">
        <v>4.8791032975591264</v>
      </c>
      <c r="AV6" s="28"/>
      <c r="AW6" s="31"/>
      <c r="AX6" s="32">
        <v>1.9261499999999998</v>
      </c>
      <c r="AY6" s="33">
        <v>1.7</v>
      </c>
      <c r="AZ6" s="20"/>
      <c r="BA6" s="20"/>
      <c r="BB6" s="20"/>
      <c r="BC6" s="20"/>
      <c r="BD6" s="34"/>
      <c r="BE6" s="36"/>
      <c r="BF6" s="155"/>
      <c r="BG6" s="156"/>
      <c r="BH6" s="157"/>
      <c r="BI6" s="157"/>
      <c r="BJ6" s="157"/>
      <c r="BK6" s="157"/>
      <c r="BL6" s="34"/>
      <c r="BM6" s="36"/>
      <c r="BN6" s="36"/>
      <c r="BO6" s="37"/>
    </row>
    <row r="7" spans="1:68">
      <c r="A7" s="14" t="s">
        <v>39</v>
      </c>
      <c r="B7" s="40">
        <v>9.4631000000000007</v>
      </c>
      <c r="C7" s="40"/>
      <c r="D7" s="66"/>
      <c r="E7" s="48">
        <v>117.997</v>
      </c>
      <c r="F7" s="48"/>
      <c r="G7" s="16"/>
      <c r="H7" s="48">
        <v>16.100000000000001</v>
      </c>
      <c r="I7" s="48"/>
      <c r="J7" s="16"/>
      <c r="K7" s="62">
        <v>1.6561841899476708</v>
      </c>
      <c r="L7" s="62"/>
      <c r="M7" s="63" t="s">
        <v>143</v>
      </c>
      <c r="N7" s="54">
        <v>2.0070000000000001</v>
      </c>
      <c r="O7" s="55" t="s">
        <v>33</v>
      </c>
      <c r="P7" s="8"/>
      <c r="Q7" s="67">
        <v>1.623</v>
      </c>
      <c r="R7" s="55" t="s">
        <v>33</v>
      </c>
      <c r="S7" s="46" t="s">
        <v>34</v>
      </c>
      <c r="T7" s="48">
        <v>27.83676778377961</v>
      </c>
      <c r="U7" s="48"/>
      <c r="V7" s="63" t="s">
        <v>143</v>
      </c>
      <c r="W7" s="48">
        <v>25.149466930681193</v>
      </c>
      <c r="X7" s="48"/>
      <c r="Y7" s="63" t="s">
        <v>143</v>
      </c>
      <c r="Z7" s="56">
        <v>23.19</v>
      </c>
      <c r="AA7" s="55" t="s">
        <v>33</v>
      </c>
      <c r="AB7" s="24"/>
      <c r="AC7" s="68">
        <v>1.5820000000000001</v>
      </c>
      <c r="AD7" s="55" t="s">
        <v>33</v>
      </c>
      <c r="AE7" s="25"/>
      <c r="AF7" s="68">
        <v>1.9379999999999999</v>
      </c>
      <c r="AG7" s="55" t="s">
        <v>33</v>
      </c>
      <c r="AH7" s="65"/>
      <c r="AI7" s="69">
        <v>10</v>
      </c>
      <c r="AJ7" s="55" t="s">
        <v>33</v>
      </c>
      <c r="AK7" s="65"/>
      <c r="AL7" s="69">
        <v>6.3999999999999915</v>
      </c>
      <c r="AM7" s="55" t="s">
        <v>33</v>
      </c>
      <c r="AN7" s="65"/>
      <c r="AO7" s="28">
        <v>6.0013768028850656</v>
      </c>
      <c r="AP7" s="28"/>
      <c r="AQ7" s="29"/>
      <c r="AR7" s="58">
        <v>8.0219232685600392</v>
      </c>
      <c r="AS7" s="55" t="s">
        <v>33</v>
      </c>
      <c r="AT7" s="31"/>
      <c r="AU7" s="28">
        <v>3.2638451477535759</v>
      </c>
      <c r="AV7" s="28"/>
      <c r="AW7" s="31"/>
      <c r="AX7" s="32">
        <v>1.82325</v>
      </c>
      <c r="AY7" s="33">
        <v>1.6</v>
      </c>
      <c r="AZ7" s="59">
        <v>2.04053509007798</v>
      </c>
      <c r="BA7" s="59">
        <v>1.8215128972664301</v>
      </c>
      <c r="BB7" s="59">
        <v>1.5646250487882101</v>
      </c>
      <c r="BC7" s="60" t="s">
        <v>35</v>
      </c>
      <c r="BD7" s="34"/>
      <c r="BE7" s="36"/>
      <c r="BF7" s="155"/>
      <c r="BG7" s="156"/>
      <c r="BH7" s="157"/>
      <c r="BI7" s="157"/>
      <c r="BJ7" s="157"/>
      <c r="BK7" s="157"/>
      <c r="BL7" s="34"/>
      <c r="BM7" s="36"/>
      <c r="BN7" s="36"/>
      <c r="BO7" s="37"/>
    </row>
    <row r="8" spans="1:68">
      <c r="A8" s="14" t="s">
        <v>40</v>
      </c>
      <c r="B8" s="48">
        <v>11.203992</v>
      </c>
      <c r="C8" s="48"/>
      <c r="D8" s="16"/>
      <c r="E8" s="48">
        <v>125.60599999999999</v>
      </c>
      <c r="F8" s="48"/>
      <c r="G8" s="16"/>
      <c r="H8" s="40">
        <v>52.3</v>
      </c>
      <c r="I8" s="40"/>
      <c r="J8" s="51">
        <v>2012</v>
      </c>
      <c r="K8" s="53">
        <v>1.7336693111740225</v>
      </c>
      <c r="L8" s="53"/>
      <c r="M8" s="53"/>
      <c r="N8" s="54">
        <v>1.7030000000000001</v>
      </c>
      <c r="O8" s="55" t="s">
        <v>33</v>
      </c>
      <c r="P8" s="8"/>
      <c r="Q8" s="8">
        <v>2.039380990748882</v>
      </c>
      <c r="R8" s="8"/>
      <c r="S8" s="46" t="s">
        <v>41</v>
      </c>
      <c r="T8" s="48">
        <v>30.154839994625185</v>
      </c>
      <c r="U8" s="48"/>
      <c r="V8" s="48"/>
      <c r="W8" s="48">
        <v>28.482687543097853</v>
      </c>
      <c r="X8" s="49"/>
      <c r="Y8" s="49"/>
      <c r="Z8" s="70">
        <v>24.7</v>
      </c>
      <c r="AA8" s="71"/>
      <c r="AB8" s="72" t="s">
        <v>144</v>
      </c>
      <c r="AC8" s="21">
        <v>1.8279000000000001</v>
      </c>
      <c r="AD8" s="22" t="s">
        <v>28</v>
      </c>
      <c r="AE8" s="25"/>
      <c r="AF8" s="21">
        <v>1.8371850000000001</v>
      </c>
      <c r="AG8" s="22" t="s">
        <v>28</v>
      </c>
      <c r="AH8" s="65"/>
      <c r="AI8" s="65"/>
      <c r="AJ8" s="65"/>
      <c r="AK8" s="65"/>
      <c r="AL8" s="17">
        <v>14.1</v>
      </c>
      <c r="AM8" s="73" t="s">
        <v>145</v>
      </c>
      <c r="AN8" s="159" t="s">
        <v>139</v>
      </c>
      <c r="AO8" s="28">
        <v>2.0742441628902935</v>
      </c>
      <c r="AP8" s="28"/>
      <c r="AQ8" s="29"/>
      <c r="AR8" s="58">
        <v>5.9307105108631823</v>
      </c>
      <c r="AS8" s="55" t="s">
        <v>33</v>
      </c>
      <c r="AT8" s="31"/>
      <c r="AU8" s="28">
        <v>10.099320814538013</v>
      </c>
      <c r="AV8" s="28"/>
      <c r="AW8" s="31"/>
      <c r="AX8" s="32">
        <v>1.88045</v>
      </c>
      <c r="AY8" s="33">
        <v>1.8</v>
      </c>
      <c r="AZ8" s="57">
        <v>1.8085360800412977</v>
      </c>
      <c r="BA8" s="57">
        <v>1.7135576379513444</v>
      </c>
      <c r="BB8" s="57">
        <v>1.8473167604332108</v>
      </c>
      <c r="BC8" s="57" t="s">
        <v>42</v>
      </c>
      <c r="BD8" s="162" t="s">
        <v>139</v>
      </c>
      <c r="BE8" s="160">
        <v>2.1888230840356018</v>
      </c>
      <c r="BF8" s="161" t="s">
        <v>140</v>
      </c>
      <c r="BG8" s="42">
        <v>2011</v>
      </c>
      <c r="BH8" s="157">
        <v>2.2094191241944983</v>
      </c>
      <c r="BI8" s="157">
        <v>1.6108851961783845</v>
      </c>
      <c r="BJ8" s="157">
        <v>0.12278411499563791</v>
      </c>
      <c r="BK8" s="157"/>
      <c r="BL8" s="34"/>
      <c r="BM8" s="36"/>
      <c r="BN8" s="36"/>
      <c r="BO8" s="37"/>
    </row>
    <row r="9" spans="1:68">
      <c r="A9" s="14" t="s">
        <v>43</v>
      </c>
      <c r="B9" s="39">
        <v>3.7916219999999998</v>
      </c>
      <c r="C9" s="73" t="s">
        <v>146</v>
      </c>
      <c r="D9" s="51" t="s">
        <v>147</v>
      </c>
      <c r="E9" s="40">
        <v>31.875</v>
      </c>
      <c r="F9" s="40"/>
      <c r="G9" s="51">
        <v>2011</v>
      </c>
      <c r="H9" s="40">
        <v>10.7</v>
      </c>
      <c r="I9" s="41"/>
      <c r="J9" s="42">
        <v>2012</v>
      </c>
      <c r="K9" s="43">
        <v>1.276</v>
      </c>
      <c r="L9" s="22" t="s">
        <v>28</v>
      </c>
      <c r="M9" s="53"/>
      <c r="N9" s="44">
        <v>1.9259999999999999</v>
      </c>
      <c r="O9" s="22" t="s">
        <v>28</v>
      </c>
      <c r="P9" s="8"/>
      <c r="Q9" s="8"/>
      <c r="R9" s="8"/>
      <c r="S9" s="8"/>
      <c r="T9" s="47">
        <v>28.73</v>
      </c>
      <c r="U9" s="22" t="s">
        <v>28</v>
      </c>
      <c r="V9" s="48"/>
      <c r="W9" s="48"/>
      <c r="X9" s="49"/>
      <c r="Y9" s="49"/>
      <c r="Z9" s="74">
        <v>23.33</v>
      </c>
      <c r="AA9" s="22" t="s">
        <v>28</v>
      </c>
      <c r="AB9" s="24"/>
      <c r="AC9" s="25"/>
      <c r="AD9" s="25"/>
      <c r="AE9" s="25"/>
      <c r="AF9" s="65"/>
      <c r="AG9" s="65"/>
      <c r="AH9" s="65"/>
      <c r="AI9" s="65"/>
      <c r="AJ9" s="65"/>
      <c r="AK9" s="65"/>
      <c r="AL9" s="65"/>
      <c r="AM9" s="65"/>
      <c r="AN9" s="65"/>
      <c r="AO9" s="30">
        <v>4.4776645768025078</v>
      </c>
      <c r="AP9" s="22" t="s">
        <v>28</v>
      </c>
      <c r="AQ9" s="29"/>
      <c r="AR9" s="30">
        <v>9.5415368639667708</v>
      </c>
      <c r="AS9" s="22" t="s">
        <v>28</v>
      </c>
      <c r="AT9" s="31"/>
      <c r="AU9" s="28"/>
      <c r="AV9" s="28"/>
      <c r="AW9" s="31"/>
      <c r="AX9" s="32">
        <v>1.5341499999999999</v>
      </c>
      <c r="AY9" s="33">
        <v>1.5</v>
      </c>
      <c r="AZ9" s="20"/>
      <c r="BA9" s="20"/>
      <c r="BB9" s="20"/>
      <c r="BC9" s="20"/>
      <c r="BD9" s="34"/>
      <c r="BE9" s="36"/>
      <c r="BF9" s="155"/>
      <c r="BG9" s="156"/>
      <c r="BH9" s="157"/>
      <c r="BI9" s="157"/>
      <c r="BJ9" s="157"/>
      <c r="BK9" s="157"/>
      <c r="BL9" s="34"/>
      <c r="BM9" s="36"/>
      <c r="BN9" s="36"/>
      <c r="BO9" s="37"/>
    </row>
    <row r="10" spans="1:68">
      <c r="A10" s="14" t="s">
        <v>44</v>
      </c>
      <c r="B10" s="48">
        <v>7.2456769999999997</v>
      </c>
      <c r="C10" s="48"/>
      <c r="D10" s="16"/>
      <c r="E10" s="48">
        <v>66.578000000000003</v>
      </c>
      <c r="F10" s="48"/>
      <c r="G10" s="16"/>
      <c r="H10" s="48">
        <v>59.1</v>
      </c>
      <c r="I10" s="48"/>
      <c r="J10" s="16"/>
      <c r="K10" s="53">
        <v>1.4798735175393141</v>
      </c>
      <c r="L10" s="53"/>
      <c r="M10" s="53"/>
      <c r="N10" s="54">
        <v>2.0539999999999998</v>
      </c>
      <c r="O10" s="55" t="s">
        <v>33</v>
      </c>
      <c r="P10" s="8"/>
      <c r="Q10" s="8">
        <v>1.6565876327690401</v>
      </c>
      <c r="R10" s="8"/>
      <c r="S10" s="46" t="s">
        <v>41</v>
      </c>
      <c r="T10" s="48">
        <v>27.122892371661472</v>
      </c>
      <c r="U10" s="48"/>
      <c r="V10" s="48"/>
      <c r="W10" s="48">
        <v>25.681417155799419</v>
      </c>
      <c r="X10" s="49"/>
      <c r="Y10" s="49"/>
      <c r="Z10" s="56">
        <v>21.85</v>
      </c>
      <c r="AA10" s="55" t="s">
        <v>33</v>
      </c>
      <c r="AB10" s="24"/>
      <c r="AC10" s="68">
        <v>1.659</v>
      </c>
      <c r="AD10" s="55" t="s">
        <v>33</v>
      </c>
      <c r="AE10" s="25"/>
      <c r="AF10" s="68">
        <v>2.0640000000000001</v>
      </c>
      <c r="AG10" s="55" t="s">
        <v>33</v>
      </c>
      <c r="AH10" s="65"/>
      <c r="AI10" s="69">
        <v>9.9</v>
      </c>
      <c r="AJ10" s="55" t="s">
        <v>33</v>
      </c>
      <c r="AK10" s="19" t="s">
        <v>148</v>
      </c>
      <c r="AL10" s="69">
        <v>4.7</v>
      </c>
      <c r="AM10" s="55" t="s">
        <v>33</v>
      </c>
      <c r="AN10" s="19" t="s">
        <v>149</v>
      </c>
      <c r="AO10" s="28">
        <v>14.487070463940421</v>
      </c>
      <c r="AP10" s="28"/>
      <c r="AQ10" s="29"/>
      <c r="AR10" s="58">
        <v>19.522882181110031</v>
      </c>
      <c r="AS10" s="55" t="s">
        <v>33</v>
      </c>
      <c r="AT10" s="31"/>
      <c r="AU10" s="28">
        <v>6.8343498824955997</v>
      </c>
      <c r="AV10" s="28"/>
      <c r="AW10" s="31"/>
      <c r="AX10" s="32">
        <v>1.8180999999999998</v>
      </c>
      <c r="AY10" s="33">
        <v>1.6</v>
      </c>
      <c r="AZ10" s="59">
        <v>2.39716950431706</v>
      </c>
      <c r="BA10" s="59">
        <v>1.7913416846777199</v>
      </c>
      <c r="BB10" s="59">
        <v>1.5763320149681099</v>
      </c>
      <c r="BC10" s="60" t="s">
        <v>35</v>
      </c>
      <c r="BD10" s="34"/>
      <c r="BE10" s="36"/>
      <c r="BF10" s="155"/>
      <c r="BG10" s="156"/>
      <c r="BH10" s="157">
        <v>1.4876038742643347</v>
      </c>
      <c r="BI10" s="157">
        <v>1.4791179855029233</v>
      </c>
      <c r="BJ10" s="157">
        <v>7.5553203639078248E-4</v>
      </c>
      <c r="BK10" s="157"/>
      <c r="BL10" s="27" t="s">
        <v>150</v>
      </c>
      <c r="BM10" s="35">
        <v>9.3000000000000007</v>
      </c>
      <c r="BN10" s="61" t="s">
        <v>36</v>
      </c>
      <c r="BO10" s="98" t="s">
        <v>151</v>
      </c>
      <c r="BP10" s="167" t="s">
        <v>139</v>
      </c>
    </row>
    <row r="11" spans="1:68">
      <c r="A11" s="14" t="s">
        <v>45</v>
      </c>
      <c r="B11" s="48">
        <v>4.2468089999999998</v>
      </c>
      <c r="C11" s="48"/>
      <c r="D11" s="16"/>
      <c r="E11" s="48">
        <v>39.939</v>
      </c>
      <c r="F11" s="48"/>
      <c r="G11" s="16"/>
      <c r="H11" s="48">
        <v>16.100000000000001</v>
      </c>
      <c r="I11" s="48"/>
      <c r="J11" s="16"/>
      <c r="K11" s="53">
        <v>1.4563882661517173</v>
      </c>
      <c r="L11" s="53"/>
      <c r="M11" s="53"/>
      <c r="N11" s="44">
        <v>1.921</v>
      </c>
      <c r="O11" s="22" t="s">
        <v>28</v>
      </c>
      <c r="P11" s="8"/>
      <c r="Q11" s="8">
        <v>1.79526960852388</v>
      </c>
      <c r="R11" s="8"/>
      <c r="S11" s="46" t="s">
        <v>41</v>
      </c>
      <c r="T11" s="48">
        <v>29.633179928417501</v>
      </c>
      <c r="U11" s="48"/>
      <c r="V11" s="48"/>
      <c r="W11" s="48">
        <v>27.970699778194945</v>
      </c>
      <c r="X11" s="49"/>
      <c r="Y11" s="49"/>
      <c r="Z11" s="74">
        <v>23.37</v>
      </c>
      <c r="AA11" s="22" t="s">
        <v>28</v>
      </c>
      <c r="AB11" s="24"/>
      <c r="AC11" s="21">
        <v>1.6453116666666701</v>
      </c>
      <c r="AD11" s="22" t="s">
        <v>28</v>
      </c>
      <c r="AE11" s="25"/>
      <c r="AF11" s="21">
        <v>1.86580416666667</v>
      </c>
      <c r="AG11" s="22" t="s">
        <v>28</v>
      </c>
      <c r="AH11" s="65"/>
      <c r="AI11" s="76">
        <v>15.4</v>
      </c>
      <c r="AJ11" s="60" t="s">
        <v>35</v>
      </c>
      <c r="AK11" s="19" t="s">
        <v>152</v>
      </c>
      <c r="AL11" s="76">
        <v>8.5</v>
      </c>
      <c r="AM11" s="60" t="s">
        <v>35</v>
      </c>
      <c r="AN11" s="65"/>
      <c r="AO11" s="28">
        <v>3.6620446186518865</v>
      </c>
      <c r="AP11" s="28"/>
      <c r="AQ11" s="29"/>
      <c r="AR11" s="30">
        <v>12.109057782404998</v>
      </c>
      <c r="AS11" s="22" t="s">
        <v>28</v>
      </c>
      <c r="AT11" s="31"/>
      <c r="AU11" s="28">
        <v>9.4808107701027549</v>
      </c>
      <c r="AV11" s="28"/>
      <c r="AW11" s="31"/>
      <c r="AX11" s="32">
        <v>1.6465999999999998</v>
      </c>
      <c r="AY11" s="33">
        <v>1.55</v>
      </c>
      <c r="AZ11" s="59">
        <v>2.2380223424999501</v>
      </c>
      <c r="BA11" s="59">
        <v>1.83506750365466</v>
      </c>
      <c r="BB11" s="59">
        <v>1.57588281655485</v>
      </c>
      <c r="BC11" s="60" t="s">
        <v>35</v>
      </c>
      <c r="BD11" s="34"/>
      <c r="BE11" s="160">
        <v>2.4918770359546971</v>
      </c>
      <c r="BF11" s="161" t="s">
        <v>153</v>
      </c>
      <c r="BG11" s="42">
        <v>2012</v>
      </c>
      <c r="BH11" s="157">
        <v>1.67</v>
      </c>
      <c r="BI11" s="157">
        <v>1.4472928916915204</v>
      </c>
      <c r="BJ11" s="157">
        <v>7.6388266151717454E-2</v>
      </c>
      <c r="BK11" s="157"/>
      <c r="BL11" s="27" t="s">
        <v>154</v>
      </c>
      <c r="BM11" s="35">
        <v>7</v>
      </c>
      <c r="BN11" s="61" t="s">
        <v>36</v>
      </c>
      <c r="BO11" s="98" t="s">
        <v>151</v>
      </c>
      <c r="BP11" s="167" t="s">
        <v>139</v>
      </c>
    </row>
    <row r="12" spans="1:68">
      <c r="A12" s="14" t="s">
        <v>46</v>
      </c>
      <c r="B12" s="48">
        <v>0.85799999999999998</v>
      </c>
      <c r="C12" s="48"/>
      <c r="D12" s="16"/>
      <c r="E12" s="48">
        <v>9.3409999999999993</v>
      </c>
      <c r="F12" s="48"/>
      <c r="G12" s="16"/>
      <c r="H12" s="39">
        <v>20.15844128037682</v>
      </c>
      <c r="I12" s="77" t="s">
        <v>155</v>
      </c>
      <c r="J12" s="16"/>
      <c r="K12" s="53">
        <v>1.2956571191174977</v>
      </c>
      <c r="L12" s="53"/>
      <c r="M12" s="53"/>
      <c r="N12" s="44">
        <v>2.4569999999999999</v>
      </c>
      <c r="O12" s="22" t="s">
        <v>28</v>
      </c>
      <c r="P12" s="8"/>
      <c r="Q12" s="8">
        <v>1.6679732178003499</v>
      </c>
      <c r="R12" s="8"/>
      <c r="S12" s="46" t="s">
        <v>41</v>
      </c>
      <c r="T12" s="48">
        <v>30.813755194652366</v>
      </c>
      <c r="U12" s="48"/>
      <c r="V12" s="48"/>
      <c r="W12" s="48">
        <v>28.997667555786485</v>
      </c>
      <c r="X12" s="49"/>
      <c r="Y12" s="49"/>
      <c r="Z12" s="39">
        <v>23.8</v>
      </c>
      <c r="AA12" s="77" t="s">
        <v>47</v>
      </c>
      <c r="AB12" s="25"/>
      <c r="AC12" s="21">
        <v>2.1911091666666702</v>
      </c>
      <c r="AD12" s="22" t="s">
        <v>28</v>
      </c>
      <c r="AE12" s="25"/>
      <c r="AF12" s="21">
        <v>2.2799999999999998</v>
      </c>
      <c r="AG12" s="22" t="s">
        <v>28</v>
      </c>
      <c r="AH12" s="65"/>
      <c r="AI12" s="78"/>
      <c r="AJ12" s="78"/>
      <c r="AK12" s="78"/>
      <c r="AL12" s="65"/>
      <c r="AM12" s="65"/>
      <c r="AN12" s="65"/>
      <c r="AO12" s="28">
        <v>1.7214283196728766</v>
      </c>
      <c r="AP12" s="28"/>
      <c r="AQ12" s="29"/>
      <c r="AR12" s="30">
        <v>6.102309727309728</v>
      </c>
      <c r="AS12" s="22" t="s">
        <v>28</v>
      </c>
      <c r="AT12" s="31"/>
      <c r="AU12" s="28">
        <v>11.1123085418707</v>
      </c>
      <c r="AV12" s="28"/>
      <c r="AW12" s="31"/>
      <c r="AX12" s="32">
        <v>1.6185</v>
      </c>
      <c r="AY12" s="33">
        <v>1.6</v>
      </c>
      <c r="AZ12" s="20"/>
      <c r="BA12" s="20"/>
      <c r="BB12" s="20"/>
      <c r="BC12" s="20"/>
      <c r="BD12" s="34"/>
      <c r="BE12" s="160">
        <v>2.3590768742425121</v>
      </c>
      <c r="BF12" s="161" t="s">
        <v>140</v>
      </c>
      <c r="BG12" s="42">
        <v>2011</v>
      </c>
      <c r="BH12" s="157">
        <v>1.1499999999999999</v>
      </c>
      <c r="BI12" s="157">
        <v>1.444502338696011</v>
      </c>
      <c r="BJ12" s="157">
        <v>-0.14884521957851327</v>
      </c>
      <c r="BK12" s="157"/>
      <c r="BL12" s="34"/>
      <c r="BM12" s="35">
        <v>5.6179291748994382</v>
      </c>
      <c r="BN12" s="61" t="s">
        <v>36</v>
      </c>
      <c r="BO12" s="37"/>
    </row>
    <row r="13" spans="1:68">
      <c r="A13" s="14" t="s">
        <v>48</v>
      </c>
      <c r="B13" s="48">
        <v>10.512419</v>
      </c>
      <c r="C13" s="48"/>
      <c r="D13" s="16"/>
      <c r="E13" s="48">
        <v>106.751</v>
      </c>
      <c r="F13" s="48"/>
      <c r="G13" s="16"/>
      <c r="H13" s="48">
        <v>45</v>
      </c>
      <c r="I13" s="48"/>
      <c r="J13" s="16"/>
      <c r="K13" s="53">
        <v>1.4554468622794261</v>
      </c>
      <c r="L13" s="53"/>
      <c r="M13" s="53"/>
      <c r="N13" s="54">
        <v>2.1080000000000001</v>
      </c>
      <c r="O13" s="55" t="s">
        <v>33</v>
      </c>
      <c r="P13" s="8"/>
      <c r="Q13" s="67">
        <v>1.7</v>
      </c>
      <c r="R13" s="55" t="s">
        <v>33</v>
      </c>
      <c r="S13" s="46" t="s">
        <v>34</v>
      </c>
      <c r="T13" s="48">
        <v>29.86165082462303</v>
      </c>
      <c r="U13" s="48"/>
      <c r="V13" s="48"/>
      <c r="W13" s="48">
        <v>28.086153165255027</v>
      </c>
      <c r="X13" s="49"/>
      <c r="Y13" s="49"/>
      <c r="Z13" s="56">
        <v>22.37</v>
      </c>
      <c r="AA13" s="55" t="s">
        <v>33</v>
      </c>
      <c r="AB13" s="24"/>
      <c r="AC13" s="21">
        <v>1.8397987499999999</v>
      </c>
      <c r="AD13" s="22" t="s">
        <v>28</v>
      </c>
      <c r="AE13" s="25"/>
      <c r="AF13" s="68">
        <v>2.1080000000000001</v>
      </c>
      <c r="AG13" s="55" t="s">
        <v>33</v>
      </c>
      <c r="AH13" s="65"/>
      <c r="AI13" s="69">
        <v>10</v>
      </c>
      <c r="AJ13" s="55" t="s">
        <v>33</v>
      </c>
      <c r="AK13" s="78"/>
      <c r="AL13" s="69">
        <v>6</v>
      </c>
      <c r="AM13" s="55" t="s">
        <v>33</v>
      </c>
      <c r="AN13" s="65"/>
      <c r="AO13" s="28">
        <v>3.7589384861431361</v>
      </c>
      <c r="AP13" s="28"/>
      <c r="AQ13" s="29"/>
      <c r="AR13" s="58">
        <v>13.472485768500947</v>
      </c>
      <c r="AS13" s="55" t="s">
        <v>33</v>
      </c>
      <c r="AT13" s="31"/>
      <c r="AU13" s="28">
        <v>7.9559127069911808</v>
      </c>
      <c r="AV13" s="28"/>
      <c r="AW13" s="31"/>
      <c r="AX13" s="32">
        <v>1.7881999999999998</v>
      </c>
      <c r="AY13" s="33">
        <v>1.7</v>
      </c>
      <c r="AZ13" s="59">
        <v>2.2648888158476899</v>
      </c>
      <c r="BA13" s="59">
        <v>2.0057352815016798</v>
      </c>
      <c r="BB13" s="59">
        <v>1.74828512160047</v>
      </c>
      <c r="BC13" s="60" t="s">
        <v>35</v>
      </c>
      <c r="BD13" s="34"/>
      <c r="BE13" s="160">
        <v>1.9674187532853737</v>
      </c>
      <c r="BF13" s="161" t="s">
        <v>156</v>
      </c>
      <c r="BG13" s="42" t="s">
        <v>129</v>
      </c>
      <c r="BH13" s="157">
        <v>1.54</v>
      </c>
      <c r="BI13" s="157">
        <v>1.4547542979289247</v>
      </c>
      <c r="BJ13" s="157">
        <v>6.9256435050135678E-4</v>
      </c>
      <c r="BK13" s="157"/>
      <c r="BL13" s="34"/>
      <c r="BM13" s="35">
        <v>8.5185388972937925</v>
      </c>
      <c r="BN13" s="61" t="s">
        <v>36</v>
      </c>
      <c r="BO13" s="37"/>
    </row>
    <row r="14" spans="1:68">
      <c r="A14" s="14" t="s">
        <v>49</v>
      </c>
      <c r="B14" s="48">
        <v>5.6272349999999998</v>
      </c>
      <c r="C14" s="48"/>
      <c r="D14" s="16"/>
      <c r="E14" s="48">
        <v>55.872999999999998</v>
      </c>
      <c r="F14" s="48"/>
      <c r="G14" s="16"/>
      <c r="H14" s="48">
        <v>51.5</v>
      </c>
      <c r="I14" s="49"/>
      <c r="J14" s="79"/>
      <c r="K14" s="80">
        <v>1.67</v>
      </c>
      <c r="L14" s="80"/>
      <c r="M14" s="80"/>
      <c r="N14" s="54">
        <v>1.5469999999999999</v>
      </c>
      <c r="O14" s="55" t="s">
        <v>33</v>
      </c>
      <c r="P14" s="8"/>
      <c r="Q14" s="8">
        <v>1.9394311681157701</v>
      </c>
      <c r="R14" s="8"/>
      <c r="S14" s="46" t="s">
        <v>31</v>
      </c>
      <c r="T14" s="48">
        <v>30.8</v>
      </c>
      <c r="U14" s="48"/>
      <c r="V14" s="48"/>
      <c r="W14" s="48">
        <v>29.036144148679877</v>
      </c>
      <c r="X14" s="49"/>
      <c r="Y14" s="42">
        <v>2012</v>
      </c>
      <c r="Z14" s="56">
        <v>24.6</v>
      </c>
      <c r="AA14" s="55" t="s">
        <v>33</v>
      </c>
      <c r="AB14" s="24"/>
      <c r="AC14" s="21">
        <v>1.96531216666667</v>
      </c>
      <c r="AD14" s="22" t="s">
        <v>28</v>
      </c>
      <c r="AE14" s="25"/>
      <c r="AF14" s="68">
        <v>1.903</v>
      </c>
      <c r="AG14" s="55" t="s">
        <v>33</v>
      </c>
      <c r="AH14" s="65"/>
      <c r="AI14" s="17">
        <v>11.9</v>
      </c>
      <c r="AJ14" s="57" t="s">
        <v>157</v>
      </c>
      <c r="AK14" s="19" t="s">
        <v>158</v>
      </c>
      <c r="AL14" s="17">
        <v>10.7</v>
      </c>
      <c r="AM14" s="57" t="s">
        <v>157</v>
      </c>
      <c r="AN14" s="159" t="s">
        <v>139</v>
      </c>
      <c r="AO14" s="28">
        <v>1.3123928006985661</v>
      </c>
      <c r="AP14" s="28"/>
      <c r="AQ14" s="29"/>
      <c r="AR14" s="58">
        <v>5.4298642533936663</v>
      </c>
      <c r="AS14" s="55" t="s">
        <v>33</v>
      </c>
      <c r="AT14" s="31"/>
      <c r="AU14" s="28">
        <v>11.061762067426493</v>
      </c>
      <c r="AV14" s="28"/>
      <c r="AW14" s="31"/>
      <c r="AX14" s="32">
        <v>1.8506499999999999</v>
      </c>
      <c r="AY14" s="33">
        <v>2</v>
      </c>
      <c r="AZ14" s="57">
        <v>1.895</v>
      </c>
      <c r="BA14" s="57">
        <v>1.7450000000000001</v>
      </c>
      <c r="BB14" s="57">
        <v>1.76</v>
      </c>
      <c r="BC14" s="57" t="s">
        <v>50</v>
      </c>
      <c r="BD14" s="162" t="s">
        <v>139</v>
      </c>
      <c r="BE14" s="160">
        <v>2.4562352205962976</v>
      </c>
      <c r="BF14" s="161" t="s">
        <v>156</v>
      </c>
      <c r="BG14" s="42" t="s">
        <v>129</v>
      </c>
      <c r="BH14" s="157">
        <v>1.6</v>
      </c>
      <c r="BI14" s="157">
        <v>1.699015076358549</v>
      </c>
      <c r="BJ14" s="157">
        <v>-3.1012492396928604E-2</v>
      </c>
      <c r="BK14" s="157"/>
      <c r="BL14" s="34"/>
      <c r="BM14" s="36"/>
      <c r="BN14" s="36"/>
      <c r="BO14" s="37"/>
    </row>
    <row r="15" spans="1:68">
      <c r="A15" s="14" t="s">
        <v>51</v>
      </c>
      <c r="B15" s="48">
        <v>1.3158190000000001</v>
      </c>
      <c r="C15" s="48"/>
      <c r="D15" s="16"/>
      <c r="E15" s="15">
        <v>13.531000000000001</v>
      </c>
      <c r="F15" s="15"/>
      <c r="G15" s="16"/>
      <c r="H15" s="40">
        <v>58.4</v>
      </c>
      <c r="I15" s="40"/>
      <c r="J15" s="51">
        <v>2012</v>
      </c>
      <c r="K15" s="53">
        <v>1.5211023941405157</v>
      </c>
      <c r="L15" s="53"/>
      <c r="M15" s="53"/>
      <c r="N15" s="54">
        <v>2.0299999999999998</v>
      </c>
      <c r="O15" s="55" t="s">
        <v>33</v>
      </c>
      <c r="P15" s="8"/>
      <c r="Q15" s="67">
        <v>1.901</v>
      </c>
      <c r="R15" s="55" t="s">
        <v>33</v>
      </c>
      <c r="S15" s="46" t="s">
        <v>34</v>
      </c>
      <c r="T15" s="48">
        <v>29.528612046146261</v>
      </c>
      <c r="U15" s="48"/>
      <c r="V15" s="48"/>
      <c r="W15" s="48">
        <v>26.468223628537274</v>
      </c>
      <c r="X15" s="49"/>
      <c r="Y15" s="49"/>
      <c r="Z15" s="56">
        <v>23.17</v>
      </c>
      <c r="AA15" s="55" t="s">
        <v>33</v>
      </c>
      <c r="AB15" s="24"/>
      <c r="AC15" s="57">
        <v>1.76</v>
      </c>
      <c r="AD15" s="18" t="s">
        <v>159</v>
      </c>
      <c r="AE15" s="159" t="s">
        <v>139</v>
      </c>
      <c r="AF15" s="57">
        <v>1.9</v>
      </c>
      <c r="AG15" s="18" t="s">
        <v>159</v>
      </c>
      <c r="AH15" s="159" t="s">
        <v>139</v>
      </c>
      <c r="AI15" s="17">
        <v>12</v>
      </c>
      <c r="AJ15" s="18" t="s">
        <v>159</v>
      </c>
      <c r="AK15" s="159" t="s">
        <v>139</v>
      </c>
      <c r="AL15" s="17">
        <v>7.3</v>
      </c>
      <c r="AM15" s="18" t="s">
        <v>159</v>
      </c>
      <c r="AN15" s="159" t="s">
        <v>139</v>
      </c>
      <c r="AO15" s="28">
        <v>5.1654610101110929</v>
      </c>
      <c r="AP15" s="28"/>
      <c r="AQ15" s="29"/>
      <c r="AR15" s="58">
        <v>10.443349753694582</v>
      </c>
      <c r="AS15" s="55" t="s">
        <v>33</v>
      </c>
      <c r="AT15" s="31"/>
      <c r="AU15" s="28">
        <v>6.697683754998673</v>
      </c>
      <c r="AV15" s="28"/>
      <c r="AW15" s="31"/>
      <c r="AX15" s="32">
        <v>1.8288500000000001</v>
      </c>
      <c r="AY15" s="33">
        <v>1.7</v>
      </c>
      <c r="AZ15" s="57">
        <v>2.36</v>
      </c>
      <c r="BA15" s="57">
        <v>1.9735204645695867</v>
      </c>
      <c r="BB15" s="57">
        <v>1.77</v>
      </c>
      <c r="BC15" s="18" t="s">
        <v>159</v>
      </c>
      <c r="BD15" s="81" t="s">
        <v>160</v>
      </c>
      <c r="BE15" s="160">
        <v>2.5278767066139114</v>
      </c>
      <c r="BF15" s="161" t="s">
        <v>140</v>
      </c>
      <c r="BG15" s="42">
        <v>2011</v>
      </c>
      <c r="BH15" s="157">
        <v>1.86</v>
      </c>
      <c r="BI15" s="157">
        <v>1.5093523550570036</v>
      </c>
      <c r="BJ15" s="157">
        <v>1.1750039083512132E-2</v>
      </c>
      <c r="BK15" s="157"/>
      <c r="BL15" s="34"/>
      <c r="BM15" s="35">
        <v>8.3000000000000007</v>
      </c>
      <c r="BN15" s="61" t="s">
        <v>36</v>
      </c>
      <c r="BO15" s="98" t="s">
        <v>151</v>
      </c>
      <c r="BP15" s="167" t="s">
        <v>139</v>
      </c>
    </row>
    <row r="16" spans="1:68">
      <c r="A16" s="14" t="s">
        <v>52</v>
      </c>
      <c r="B16" s="48">
        <v>5.4512700000000001</v>
      </c>
      <c r="C16" s="48"/>
      <c r="D16" s="16"/>
      <c r="E16" s="48">
        <v>58.134</v>
      </c>
      <c r="F16" s="48"/>
      <c r="G16" s="16"/>
      <c r="H16" s="48">
        <v>42.1</v>
      </c>
      <c r="I16" s="48"/>
      <c r="J16" s="16"/>
      <c r="K16" s="53">
        <v>1.7470838436637222</v>
      </c>
      <c r="L16" s="53"/>
      <c r="M16" s="53"/>
      <c r="N16" s="54">
        <v>1.6319999999999999</v>
      </c>
      <c r="O16" s="55" t="s">
        <v>33</v>
      </c>
      <c r="P16" s="8"/>
      <c r="Q16" s="8">
        <v>1.97123441273294</v>
      </c>
      <c r="R16" s="8"/>
      <c r="S16" s="46" t="s">
        <v>41</v>
      </c>
      <c r="T16" s="48">
        <v>30.462947340728398</v>
      </c>
      <c r="U16" s="48"/>
      <c r="V16" s="48"/>
      <c r="W16" s="48">
        <v>28.540085654875924</v>
      </c>
      <c r="X16" s="49"/>
      <c r="Y16" s="49"/>
      <c r="Z16" s="56">
        <v>25.4</v>
      </c>
      <c r="AA16" s="55" t="s">
        <v>33</v>
      </c>
      <c r="AB16" s="42">
        <v>1982</v>
      </c>
      <c r="AC16" s="21">
        <v>1.89398333333333</v>
      </c>
      <c r="AD16" s="22" t="s">
        <v>28</v>
      </c>
      <c r="AE16" s="25"/>
      <c r="AF16" s="68">
        <v>1.847</v>
      </c>
      <c r="AG16" s="55" t="s">
        <v>33</v>
      </c>
      <c r="AH16" s="65"/>
      <c r="AI16" s="69">
        <v>20.799999999999997</v>
      </c>
      <c r="AJ16" s="55" t="s">
        <v>33</v>
      </c>
      <c r="AK16" s="65"/>
      <c r="AL16" s="69">
        <v>14.98392845738055</v>
      </c>
      <c r="AM16" s="55" t="s">
        <v>33</v>
      </c>
      <c r="AN16" s="65"/>
      <c r="AO16" s="28">
        <v>2.0189261522467237</v>
      </c>
      <c r="AP16" s="28"/>
      <c r="AQ16" s="29"/>
      <c r="AR16" s="58">
        <v>5.8210784313725492</v>
      </c>
      <c r="AS16" s="55" t="s">
        <v>33</v>
      </c>
      <c r="AT16" s="31"/>
      <c r="AU16" s="28">
        <v>11.9319203516929</v>
      </c>
      <c r="AV16" s="28"/>
      <c r="AW16" s="31"/>
      <c r="AX16" s="32">
        <v>1.8263500000000001</v>
      </c>
      <c r="AY16" s="33">
        <v>2</v>
      </c>
      <c r="AZ16" s="57">
        <v>1.8450000000000002</v>
      </c>
      <c r="BA16" s="57">
        <v>1.8599999999999999</v>
      </c>
      <c r="BB16" s="57">
        <v>1.81</v>
      </c>
      <c r="BC16" s="57" t="s">
        <v>50</v>
      </c>
      <c r="BD16" s="162" t="s">
        <v>139</v>
      </c>
      <c r="BE16" s="160">
        <v>2.5030654741077223</v>
      </c>
      <c r="BF16" s="161" t="s">
        <v>156</v>
      </c>
      <c r="BG16" s="42" t="s">
        <v>129</v>
      </c>
      <c r="BH16" s="157">
        <v>1.93</v>
      </c>
      <c r="BI16" s="157">
        <v>1.7357883343895701</v>
      </c>
      <c r="BJ16" s="157">
        <v>1.1295509274152016E-2</v>
      </c>
      <c r="BK16" s="157"/>
      <c r="BL16" s="34"/>
      <c r="BM16" s="36"/>
      <c r="BN16" s="36"/>
      <c r="BO16" s="37"/>
    </row>
    <row r="17" spans="1:68">
      <c r="A17" s="14" t="s">
        <v>53</v>
      </c>
      <c r="B17" s="39">
        <v>63.92</v>
      </c>
      <c r="C17" s="52" t="s">
        <v>161</v>
      </c>
      <c r="D17" s="16"/>
      <c r="E17" s="39">
        <v>781.62099999999998</v>
      </c>
      <c r="F17" s="52" t="s">
        <v>161</v>
      </c>
      <c r="G17" s="16"/>
      <c r="H17" s="39">
        <v>56.4</v>
      </c>
      <c r="I17" s="52" t="s">
        <v>161</v>
      </c>
      <c r="J17" s="16"/>
      <c r="K17" s="82">
        <v>1.98</v>
      </c>
      <c r="L17" s="52" t="s">
        <v>161</v>
      </c>
      <c r="M17" s="53"/>
      <c r="N17" s="54">
        <v>1.946</v>
      </c>
      <c r="O17" s="55" t="s">
        <v>33</v>
      </c>
      <c r="P17" s="8"/>
      <c r="Q17" s="8">
        <v>2.1534405856606988</v>
      </c>
      <c r="R17" s="8"/>
      <c r="S17" s="46" t="s">
        <v>31</v>
      </c>
      <c r="T17" s="39">
        <v>30.2</v>
      </c>
      <c r="U17" s="52" t="s">
        <v>161</v>
      </c>
      <c r="W17" s="39">
        <v>28.4</v>
      </c>
      <c r="X17" s="83" t="s">
        <v>162</v>
      </c>
      <c r="Y17" s="63" t="s">
        <v>163</v>
      </c>
      <c r="Z17" s="64">
        <v>24.5</v>
      </c>
      <c r="AA17" s="83" t="s">
        <v>54</v>
      </c>
      <c r="AB17" s="163" t="s">
        <v>139</v>
      </c>
      <c r="AC17" s="21">
        <v>2.0225933333333299</v>
      </c>
      <c r="AD17" s="22" t="s">
        <v>28</v>
      </c>
      <c r="AE17" s="25"/>
      <c r="AF17" s="68">
        <v>2.117</v>
      </c>
      <c r="AG17" s="55" t="s">
        <v>33</v>
      </c>
      <c r="AH17" s="65"/>
      <c r="AI17" s="84">
        <v>14.2</v>
      </c>
      <c r="AJ17" s="60" t="s">
        <v>35</v>
      </c>
      <c r="AK17" s="85" t="s">
        <v>164</v>
      </c>
      <c r="AL17" s="84">
        <v>11.7</v>
      </c>
      <c r="AM17" s="60" t="s">
        <v>35</v>
      </c>
      <c r="AN17" s="27" t="s">
        <v>165</v>
      </c>
      <c r="AO17" s="30">
        <v>2.36322188449848</v>
      </c>
      <c r="AP17" s="22" t="s">
        <v>28</v>
      </c>
      <c r="AQ17" s="29"/>
      <c r="AR17" s="58">
        <v>6.3720452209660845</v>
      </c>
      <c r="AS17" s="55" t="s">
        <v>33</v>
      </c>
      <c r="AT17" s="31"/>
      <c r="AU17" s="28"/>
      <c r="AV17" s="28"/>
      <c r="AW17" s="31"/>
      <c r="AX17" s="32">
        <v>1.9641500000000001</v>
      </c>
      <c r="AY17" s="33">
        <v>1.9</v>
      </c>
      <c r="AZ17" s="59">
        <v>2.3130848001134798</v>
      </c>
      <c r="BA17" s="59">
        <v>1.8810191351952401</v>
      </c>
      <c r="BB17" s="59">
        <v>1.90042490145256</v>
      </c>
      <c r="BC17" s="60" t="s">
        <v>35</v>
      </c>
      <c r="BD17" s="34"/>
      <c r="BE17" s="160">
        <v>2.3542741946684709</v>
      </c>
      <c r="BF17" s="161" t="s">
        <v>156</v>
      </c>
      <c r="BG17" s="42" t="s">
        <v>129</v>
      </c>
      <c r="BH17" s="157">
        <v>2.93</v>
      </c>
      <c r="BI17" s="157">
        <v>1.8502647394608429</v>
      </c>
      <c r="BJ17" s="157">
        <v>0.14164676219766426</v>
      </c>
      <c r="BK17" s="157"/>
      <c r="BL17" s="34"/>
      <c r="BM17" s="35">
        <v>9.4832432476832018</v>
      </c>
      <c r="BN17" s="61" t="s">
        <v>36</v>
      </c>
      <c r="BO17" s="37"/>
    </row>
    <row r="18" spans="1:68">
      <c r="A18" s="14" t="s">
        <v>55</v>
      </c>
      <c r="B18" s="39">
        <v>4.4904999999999999</v>
      </c>
      <c r="C18" s="52" t="s">
        <v>166</v>
      </c>
      <c r="D18" s="16"/>
      <c r="E18" s="39">
        <v>57.878</v>
      </c>
      <c r="F18" s="52" t="s">
        <v>166</v>
      </c>
      <c r="G18" s="16"/>
      <c r="H18" s="39">
        <v>32.853588582881201</v>
      </c>
      <c r="I18" s="52" t="s">
        <v>166</v>
      </c>
      <c r="J18" s="16"/>
      <c r="K18" s="53">
        <v>1.81</v>
      </c>
      <c r="L18" s="53"/>
      <c r="M18" s="53"/>
      <c r="N18" s="47">
        <v>2.1949999999999998</v>
      </c>
      <c r="O18" s="22" t="s">
        <v>28</v>
      </c>
      <c r="P18" s="42">
        <v>1982</v>
      </c>
      <c r="Q18" s="45">
        <v>2.08</v>
      </c>
      <c r="R18" s="52" t="s">
        <v>166</v>
      </c>
      <c r="S18" s="46" t="s">
        <v>31</v>
      </c>
      <c r="T18" s="39">
        <v>26.8</v>
      </c>
      <c r="U18" s="52" t="s">
        <v>166</v>
      </c>
      <c r="V18" s="48"/>
      <c r="W18" s="40">
        <v>24.5</v>
      </c>
      <c r="X18" s="41"/>
      <c r="Y18" s="42">
        <v>2010</v>
      </c>
      <c r="Z18" s="71"/>
      <c r="AA18" s="71"/>
      <c r="AB18" s="71"/>
      <c r="AC18" s="25"/>
      <c r="AD18" s="25"/>
      <c r="AE18" s="25"/>
      <c r="AF18" s="65"/>
      <c r="AG18" s="65"/>
      <c r="AH18" s="65"/>
      <c r="AI18" s="65"/>
      <c r="AJ18" s="65"/>
      <c r="AK18" s="65"/>
      <c r="AL18" s="65"/>
      <c r="AM18" s="65"/>
      <c r="AN18" s="65"/>
      <c r="AO18" s="28">
        <v>13.436359703852577</v>
      </c>
      <c r="AP18" s="28"/>
      <c r="AQ18" s="51">
        <v>2010</v>
      </c>
      <c r="AR18" s="30">
        <v>10.199999999999999</v>
      </c>
      <c r="AS18" s="22" t="s">
        <v>28</v>
      </c>
      <c r="AT18" s="51">
        <v>1982</v>
      </c>
      <c r="AU18" s="28">
        <v>5.3499380738030027</v>
      </c>
      <c r="AV18" s="28"/>
      <c r="AW18" s="51">
        <v>2010</v>
      </c>
      <c r="AX18" s="32">
        <v>1.8566500000000001</v>
      </c>
      <c r="AY18" s="33">
        <v>1.7</v>
      </c>
      <c r="AZ18" s="20"/>
      <c r="BA18" s="20"/>
      <c r="BB18" s="20"/>
      <c r="BC18" s="20"/>
      <c r="BD18" s="34"/>
      <c r="BE18" s="36"/>
      <c r="BF18" s="155"/>
      <c r="BG18" s="156"/>
      <c r="BH18" s="157"/>
      <c r="BI18" s="157"/>
      <c r="BJ18" s="157"/>
      <c r="BK18" s="157"/>
      <c r="BL18" s="34"/>
      <c r="BM18" s="36"/>
      <c r="BN18" s="36"/>
      <c r="BO18" s="37"/>
    </row>
    <row r="19" spans="1:68">
      <c r="A19" s="14" t="s">
        <v>56</v>
      </c>
      <c r="B19" s="48">
        <v>80.767463000000006</v>
      </c>
      <c r="C19" s="48"/>
      <c r="D19" s="16"/>
      <c r="E19" s="48">
        <v>682.06899999999996</v>
      </c>
      <c r="F19" s="48"/>
      <c r="G19" s="16"/>
      <c r="H19" s="48">
        <v>34.799999999999997</v>
      </c>
      <c r="I19" s="48"/>
      <c r="J19" s="16"/>
      <c r="K19" s="53">
        <v>1.4004013461068696</v>
      </c>
      <c r="L19" s="53"/>
      <c r="M19" s="53"/>
      <c r="N19" s="54">
        <v>1.5609999999999999</v>
      </c>
      <c r="O19" s="55" t="s">
        <v>33</v>
      </c>
      <c r="P19" s="8"/>
      <c r="Q19" s="8">
        <v>1.5776491694529999</v>
      </c>
      <c r="R19" s="8"/>
      <c r="S19" s="46" t="s">
        <v>41</v>
      </c>
      <c r="T19" s="48">
        <v>30.766686474089983</v>
      </c>
      <c r="U19" s="48"/>
      <c r="V19" s="48"/>
      <c r="W19" s="48">
        <v>29.247283955203041</v>
      </c>
      <c r="X19" s="49"/>
      <c r="Y19" s="49"/>
      <c r="Z19" s="74">
        <v>24.470000000000002</v>
      </c>
      <c r="AA19" s="22" t="s">
        <v>28</v>
      </c>
      <c r="AB19" s="86" t="s">
        <v>57</v>
      </c>
      <c r="AC19" s="68">
        <v>1.5249999999999999</v>
      </c>
      <c r="AD19" s="55" t="s">
        <v>33</v>
      </c>
      <c r="AE19" s="25"/>
      <c r="AF19" s="68">
        <v>1.724</v>
      </c>
      <c r="AG19" s="55" t="s">
        <v>33</v>
      </c>
      <c r="AH19" s="65"/>
      <c r="AI19" s="84">
        <v>23.8</v>
      </c>
      <c r="AJ19" s="60" t="s">
        <v>35</v>
      </c>
      <c r="AK19" s="65"/>
      <c r="AL19" s="84">
        <v>13.7</v>
      </c>
      <c r="AM19" s="60" t="s">
        <v>35</v>
      </c>
      <c r="AN19" s="65"/>
      <c r="AO19" s="28">
        <v>2.7797031906044141</v>
      </c>
      <c r="AP19" s="28"/>
      <c r="AQ19" s="29"/>
      <c r="AR19" s="58">
        <v>9.0326713645099304</v>
      </c>
      <c r="AS19" s="55" t="s">
        <v>33</v>
      </c>
      <c r="AT19" s="31"/>
      <c r="AU19" s="28">
        <v>14.730289664749293</v>
      </c>
      <c r="AV19" s="28"/>
      <c r="AW19" s="31"/>
      <c r="AX19" s="32">
        <v>1.6268</v>
      </c>
      <c r="AY19" s="33">
        <v>1.6</v>
      </c>
      <c r="AZ19" s="59">
        <v>2.0192709466811798</v>
      </c>
      <c r="BA19" s="59">
        <v>1.65175662414132</v>
      </c>
      <c r="BB19" s="59">
        <v>1.54631486367634</v>
      </c>
      <c r="BC19" s="60" t="s">
        <v>35</v>
      </c>
      <c r="BD19" s="34"/>
      <c r="BE19" s="164">
        <v>2.16</v>
      </c>
      <c r="BF19" s="161" t="s">
        <v>156</v>
      </c>
      <c r="BG19" s="86" t="s">
        <v>167</v>
      </c>
      <c r="BH19" s="157">
        <v>1.68</v>
      </c>
      <c r="BI19" s="157">
        <v>1.3604774198947418</v>
      </c>
      <c r="BJ19" s="157">
        <v>3.9923926212127814E-2</v>
      </c>
      <c r="BK19" s="157"/>
      <c r="BL19" s="27" t="s">
        <v>168</v>
      </c>
      <c r="BM19" s="35">
        <v>9.9944341293527117</v>
      </c>
      <c r="BN19" s="61" t="s">
        <v>36</v>
      </c>
      <c r="BO19" s="37"/>
    </row>
    <row r="20" spans="1:68">
      <c r="A20" s="14" t="s">
        <v>58</v>
      </c>
      <c r="B20" s="48">
        <v>10.903703999999999</v>
      </c>
      <c r="C20" s="48"/>
      <c r="D20" s="16"/>
      <c r="E20" s="48">
        <v>94.134</v>
      </c>
      <c r="F20" s="48"/>
      <c r="G20" s="16"/>
      <c r="H20" s="48">
        <v>7</v>
      </c>
      <c r="I20" s="48"/>
      <c r="J20" s="16"/>
      <c r="K20" s="53">
        <v>1.2960166596215494</v>
      </c>
      <c r="L20" s="53"/>
      <c r="M20" s="53"/>
      <c r="N20" s="44">
        <v>2.2290000000000001</v>
      </c>
      <c r="O20" s="22" t="s">
        <v>28</v>
      </c>
      <c r="P20" s="8"/>
      <c r="Q20" s="8">
        <v>1.73452624620856</v>
      </c>
      <c r="R20" s="8"/>
      <c r="S20" s="46" t="s">
        <v>41</v>
      </c>
      <c r="T20" s="48">
        <v>30.937377643832356</v>
      </c>
      <c r="U20" s="48"/>
      <c r="V20" s="48"/>
      <c r="W20" s="48">
        <v>29.891755660369206</v>
      </c>
      <c r="X20" s="49"/>
      <c r="Y20" s="49"/>
      <c r="Z20" s="74">
        <v>24.14</v>
      </c>
      <c r="AA20" s="22" t="s">
        <v>28</v>
      </c>
      <c r="AB20" s="71"/>
      <c r="AC20" s="82">
        <v>1.76</v>
      </c>
      <c r="AD20" s="52" t="s">
        <v>169</v>
      </c>
      <c r="AE20" s="50" t="s">
        <v>170</v>
      </c>
      <c r="AF20" s="21">
        <v>1.98290083333333</v>
      </c>
      <c r="AG20" s="22" t="s">
        <v>28</v>
      </c>
      <c r="AH20" s="65"/>
      <c r="AI20" s="39">
        <v>15.1</v>
      </c>
      <c r="AJ20" s="52" t="s">
        <v>169</v>
      </c>
      <c r="AK20" s="50" t="s">
        <v>171</v>
      </c>
      <c r="AL20" s="87">
        <v>9.8132499999999965</v>
      </c>
      <c r="AM20" s="22" t="s">
        <v>28</v>
      </c>
      <c r="AN20" s="65"/>
      <c r="AO20" s="28">
        <v>3.257115676290085</v>
      </c>
      <c r="AP20" s="28"/>
      <c r="AQ20" s="29"/>
      <c r="AR20" s="30">
        <v>12.309481082697756</v>
      </c>
      <c r="AS20" s="22" t="s">
        <v>28</v>
      </c>
      <c r="AT20" s="31"/>
      <c r="AU20" s="28">
        <v>16.920587036919564</v>
      </c>
      <c r="AV20" s="28"/>
      <c r="AW20" s="31"/>
      <c r="AX20" s="32">
        <v>1.57525</v>
      </c>
      <c r="AY20" s="33">
        <v>1.6</v>
      </c>
      <c r="AZ20" s="25"/>
      <c r="BA20" s="25"/>
      <c r="BB20" s="25"/>
      <c r="BC20" s="25"/>
      <c r="BD20" s="88"/>
      <c r="BE20" s="160">
        <v>2.2411126720595469</v>
      </c>
      <c r="BF20" s="161" t="s">
        <v>140</v>
      </c>
      <c r="BG20" s="42">
        <v>2011</v>
      </c>
      <c r="BH20" s="157">
        <v>1.67</v>
      </c>
      <c r="BI20" s="157">
        <v>1.2513988927530799</v>
      </c>
      <c r="BJ20" s="157">
        <v>4.283303379761505E-2</v>
      </c>
      <c r="BK20" s="157"/>
      <c r="BL20" s="27" t="s">
        <v>172</v>
      </c>
      <c r="BM20" s="35">
        <v>2.4551070341386705</v>
      </c>
      <c r="BN20" s="61" t="s">
        <v>36</v>
      </c>
      <c r="BO20" s="37"/>
    </row>
    <row r="21" spans="1:68">
      <c r="A21" s="14" t="s">
        <v>59</v>
      </c>
      <c r="B21" s="48">
        <v>9.8773649999999993</v>
      </c>
      <c r="C21" s="48"/>
      <c r="D21" s="16"/>
      <c r="E21" s="48">
        <v>89.524000000000001</v>
      </c>
      <c r="F21" s="48"/>
      <c r="G21" s="16"/>
      <c r="H21" s="48">
        <v>45.6</v>
      </c>
      <c r="I21" s="48"/>
      <c r="J21" s="16"/>
      <c r="K21" s="53">
        <v>1.3508232763315517</v>
      </c>
      <c r="L21" s="53"/>
      <c r="M21" s="53"/>
      <c r="N21" s="54">
        <v>1.915</v>
      </c>
      <c r="O21" s="55" t="s">
        <v>33</v>
      </c>
      <c r="P21" s="8"/>
      <c r="Q21" s="67">
        <v>1.5058444156837389</v>
      </c>
      <c r="R21" s="55" t="s">
        <v>33</v>
      </c>
      <c r="S21" s="46" t="s">
        <v>34</v>
      </c>
      <c r="T21" s="48">
        <v>29.462392632288161</v>
      </c>
      <c r="U21" s="48"/>
      <c r="V21" s="48"/>
      <c r="W21" s="48">
        <v>27.653124511716637</v>
      </c>
      <c r="X21" s="49"/>
      <c r="Y21" s="49"/>
      <c r="Z21" s="56">
        <v>22.44</v>
      </c>
      <c r="AA21" s="55" t="s">
        <v>33</v>
      </c>
      <c r="AB21" s="71"/>
      <c r="AC21" s="21">
        <v>1.81551</v>
      </c>
      <c r="AD21" s="22" t="s">
        <v>28</v>
      </c>
      <c r="AE21" s="25"/>
      <c r="AF21" s="68">
        <v>1.9550000000000001</v>
      </c>
      <c r="AG21" s="55" t="s">
        <v>33</v>
      </c>
      <c r="AH21" s="65"/>
      <c r="AI21" s="69">
        <v>14.900000000000006</v>
      </c>
      <c r="AJ21" s="55" t="s">
        <v>33</v>
      </c>
      <c r="AK21" s="65"/>
      <c r="AL21" s="69">
        <v>8.7000000000000028</v>
      </c>
      <c r="AM21" s="55" t="s">
        <v>33</v>
      </c>
      <c r="AN21" s="65"/>
      <c r="AO21" s="28">
        <v>7.6688477254165877</v>
      </c>
      <c r="AP21" s="28"/>
      <c r="AQ21" s="29"/>
      <c r="AR21" s="58">
        <v>17.75456919060052</v>
      </c>
      <c r="AS21" s="55" t="s">
        <v>33</v>
      </c>
      <c r="AT21" s="31"/>
      <c r="AU21" s="28">
        <v>10.041595871143121</v>
      </c>
      <c r="AV21" s="28"/>
      <c r="AW21" s="31"/>
      <c r="AX21" s="32">
        <v>1.6491</v>
      </c>
      <c r="AY21" s="33">
        <v>1.55</v>
      </c>
      <c r="AZ21" s="59">
        <v>2.2015850881552299</v>
      </c>
      <c r="BA21" s="59">
        <v>1.8112059299546901</v>
      </c>
      <c r="BB21" s="59">
        <v>1.6905870470278099</v>
      </c>
      <c r="BC21" s="60" t="s">
        <v>35</v>
      </c>
      <c r="BD21" s="34"/>
      <c r="BE21" s="160">
        <v>2.0850972141508937</v>
      </c>
      <c r="BF21" s="161" t="s">
        <v>156</v>
      </c>
      <c r="BG21" s="42" t="s">
        <v>129</v>
      </c>
      <c r="BH21" s="157">
        <v>1.17</v>
      </c>
      <c r="BI21" s="157">
        <v>1.3607287362000906</v>
      </c>
      <c r="BJ21" s="157">
        <v>-9.9054598685388573E-3</v>
      </c>
      <c r="BK21" s="157"/>
      <c r="BL21" s="34"/>
      <c r="BM21" s="35">
        <v>9.5911961771047931</v>
      </c>
      <c r="BN21" s="61" t="s">
        <v>36</v>
      </c>
      <c r="BO21" s="37"/>
    </row>
    <row r="22" spans="1:68">
      <c r="A22" s="14" t="s">
        <v>60</v>
      </c>
      <c r="B22" s="48">
        <v>0.32567099999999999</v>
      </c>
      <c r="C22" s="48"/>
      <c r="D22" s="16"/>
      <c r="E22" s="48">
        <v>4.3259999999999996</v>
      </c>
      <c r="F22" s="48"/>
      <c r="G22" s="16"/>
      <c r="H22" s="39">
        <v>68.28478964401296</v>
      </c>
      <c r="I22" s="52" t="s">
        <v>173</v>
      </c>
      <c r="J22" s="158" t="s">
        <v>139</v>
      </c>
      <c r="K22" s="53">
        <v>1.9326882270076626</v>
      </c>
      <c r="L22" s="53"/>
      <c r="M22" s="53"/>
      <c r="N22" s="54">
        <v>2.4769999999999999</v>
      </c>
      <c r="O22" s="55" t="s">
        <v>33</v>
      </c>
      <c r="P22" s="8"/>
      <c r="Q22" s="8">
        <v>2.3112593877627599</v>
      </c>
      <c r="R22" s="8"/>
      <c r="S22" s="46" t="s">
        <v>41</v>
      </c>
      <c r="T22" s="48">
        <v>30.369400290472651</v>
      </c>
      <c r="U22" s="48"/>
      <c r="V22" s="48"/>
      <c r="W22" s="48">
        <v>27.432648347711208</v>
      </c>
      <c r="X22" s="49"/>
      <c r="Y22" s="49"/>
      <c r="Z22" s="64">
        <v>21.9</v>
      </c>
      <c r="AA22" s="52" t="s">
        <v>61</v>
      </c>
      <c r="AB22" s="89"/>
      <c r="AC22" s="21">
        <v>2.2588349999999999</v>
      </c>
      <c r="AD22" s="22" t="s">
        <v>28</v>
      </c>
      <c r="AE22" s="25"/>
      <c r="AF22" s="68">
        <v>2.6960000000000002</v>
      </c>
      <c r="AG22" s="55" t="s">
        <v>33</v>
      </c>
      <c r="AH22" s="65"/>
      <c r="AI22" s="69">
        <v>11.799999999999997</v>
      </c>
      <c r="AJ22" s="55" t="s">
        <v>33</v>
      </c>
      <c r="AK22" s="65"/>
      <c r="AL22" s="65"/>
      <c r="AM22" s="65"/>
      <c r="AN22" s="65"/>
      <c r="AO22" s="28">
        <v>1.8469953677376951</v>
      </c>
      <c r="AP22" s="28"/>
      <c r="AQ22" s="29"/>
      <c r="AR22" s="58">
        <v>11.586596689543804</v>
      </c>
      <c r="AS22" s="55" t="s">
        <v>33</v>
      </c>
      <c r="AT22" s="31"/>
      <c r="AU22" s="28">
        <v>9.1467598182801311</v>
      </c>
      <c r="AV22" s="28"/>
      <c r="AW22" s="31"/>
      <c r="AX22" s="32">
        <v>1.77915</v>
      </c>
      <c r="AY22" s="33">
        <v>2</v>
      </c>
      <c r="AZ22" s="20"/>
      <c r="BA22" s="20"/>
      <c r="BB22" s="20"/>
      <c r="BC22" s="20"/>
      <c r="BD22" s="34"/>
      <c r="BE22" s="160">
        <v>2.8653949681666746</v>
      </c>
      <c r="BF22" s="161" t="s">
        <v>153</v>
      </c>
      <c r="BG22" s="42">
        <v>2012</v>
      </c>
      <c r="BH22" s="157">
        <v>1.71</v>
      </c>
      <c r="BI22" s="157">
        <v>1.9934377486291619</v>
      </c>
      <c r="BJ22" s="157">
        <v>-6.0749521621499269E-2</v>
      </c>
      <c r="BK22" s="157"/>
      <c r="BL22" s="34"/>
      <c r="BM22" s="36"/>
      <c r="BN22" s="36"/>
      <c r="BO22" s="37"/>
    </row>
    <row r="23" spans="1:68">
      <c r="A23" s="14" t="s">
        <v>62</v>
      </c>
      <c r="B23" s="48">
        <v>4.6055010000000003</v>
      </c>
      <c r="C23" s="48"/>
      <c r="D23" s="16"/>
      <c r="E23" s="48">
        <v>68.948999999999998</v>
      </c>
      <c r="F23" s="48"/>
      <c r="G23" s="16"/>
      <c r="H23" s="40">
        <v>35.1</v>
      </c>
      <c r="I23" s="40"/>
      <c r="J23" s="51">
        <v>2012</v>
      </c>
      <c r="K23" s="53">
        <v>1.9563028660585453</v>
      </c>
      <c r="L23" s="53"/>
      <c r="M23" s="53"/>
      <c r="N23" s="54">
        <v>3.2029999999999998</v>
      </c>
      <c r="O23" s="55" t="s">
        <v>33</v>
      </c>
      <c r="P23" s="8"/>
      <c r="Q23" s="8">
        <v>2.0856961156470399</v>
      </c>
      <c r="R23" s="8"/>
      <c r="S23" s="46" t="s">
        <v>41</v>
      </c>
      <c r="T23" s="48">
        <v>31.573213928326066</v>
      </c>
      <c r="U23" s="48"/>
      <c r="V23" s="48"/>
      <c r="W23" s="48">
        <v>29.415590946903841</v>
      </c>
      <c r="X23" s="49"/>
      <c r="Y23" s="49"/>
      <c r="Z23" s="74">
        <v>25.47</v>
      </c>
      <c r="AA23" s="22" t="s">
        <v>28</v>
      </c>
      <c r="AB23" s="71"/>
      <c r="AC23" s="21">
        <v>2.1189749999999998</v>
      </c>
      <c r="AD23" s="22" t="s">
        <v>28</v>
      </c>
      <c r="AE23" s="25"/>
      <c r="AF23" s="68">
        <v>2.948</v>
      </c>
      <c r="AG23" s="55" t="s">
        <v>33</v>
      </c>
      <c r="AH23" s="65"/>
      <c r="AI23" s="76">
        <v>19</v>
      </c>
      <c r="AJ23" s="76"/>
      <c r="AK23" s="65"/>
      <c r="AL23" s="84">
        <v>14.7</v>
      </c>
      <c r="AM23" s="60" t="s">
        <v>35</v>
      </c>
      <c r="AN23" s="65"/>
      <c r="AO23" s="28">
        <v>2.8321060087822065</v>
      </c>
      <c r="AP23" s="28"/>
      <c r="AQ23" s="29"/>
      <c r="AR23" s="58">
        <v>3.7152669372463318</v>
      </c>
      <c r="AS23" s="55" t="s">
        <v>33</v>
      </c>
      <c r="AT23" s="31"/>
      <c r="AU23" s="28">
        <v>18.193258605651874</v>
      </c>
      <c r="AV23" s="28"/>
      <c r="AW23" s="31"/>
      <c r="AX23" s="32">
        <v>1.9518</v>
      </c>
      <c r="AY23" s="33">
        <v>1.9</v>
      </c>
      <c r="AZ23" s="59">
        <v>2.9406111105382</v>
      </c>
      <c r="BA23" s="59">
        <v>2.5063838651178698</v>
      </c>
      <c r="BB23" s="59">
        <v>2.22851565903902</v>
      </c>
      <c r="BC23" s="60" t="s">
        <v>35</v>
      </c>
      <c r="BD23" s="34"/>
      <c r="BE23" s="160">
        <v>2.6966155636588565</v>
      </c>
      <c r="BF23" s="161" t="s">
        <v>140</v>
      </c>
      <c r="BG23" s="42">
        <v>2011</v>
      </c>
      <c r="BH23" s="157">
        <v>1.93</v>
      </c>
      <c r="BI23" s="157">
        <v>1.9683117212225656</v>
      </c>
      <c r="BJ23" s="157">
        <v>-1.2008855164020282E-2</v>
      </c>
      <c r="BK23" s="157"/>
      <c r="BL23" s="34"/>
      <c r="BM23" s="35">
        <v>11.606508125881925</v>
      </c>
      <c r="BN23" s="61" t="s">
        <v>36</v>
      </c>
      <c r="BO23" s="37"/>
    </row>
    <row r="24" spans="1:68">
      <c r="A24" s="14" t="s">
        <v>63</v>
      </c>
      <c r="B24" s="48">
        <v>60.782668000000001</v>
      </c>
      <c r="C24" s="48"/>
      <c r="D24" s="16"/>
      <c r="E24" s="48">
        <v>514.30799999999999</v>
      </c>
      <c r="F24" s="48"/>
      <c r="G24" s="16"/>
      <c r="H24" s="48">
        <v>26.9</v>
      </c>
      <c r="I24" s="48"/>
      <c r="J24" s="16"/>
      <c r="K24" s="53">
        <v>1.3861279998473082</v>
      </c>
      <c r="L24" s="53"/>
      <c r="M24" s="53"/>
      <c r="N24" s="54">
        <v>1.696</v>
      </c>
      <c r="O24" s="55" t="s">
        <v>33</v>
      </c>
      <c r="P24" s="8"/>
      <c r="Q24" s="67">
        <v>1.5695074780061056</v>
      </c>
      <c r="R24" s="55" t="s">
        <v>33</v>
      </c>
      <c r="S24" s="46" t="s">
        <v>41</v>
      </c>
      <c r="T24" s="48">
        <v>31.489992317248941</v>
      </c>
      <c r="U24" s="48"/>
      <c r="V24" s="48"/>
      <c r="W24" s="48">
        <v>30.632570875183369</v>
      </c>
      <c r="X24" s="49"/>
      <c r="Y24" s="49"/>
      <c r="Z24" s="74">
        <v>25.07</v>
      </c>
      <c r="AA24" s="22" t="s">
        <v>28</v>
      </c>
      <c r="AB24" s="71"/>
      <c r="AC24" s="21">
        <v>1.4340341666666701</v>
      </c>
      <c r="AD24" s="22" t="s">
        <v>28</v>
      </c>
      <c r="AE24" s="25"/>
      <c r="AF24" s="68">
        <v>1.919</v>
      </c>
      <c r="AG24" s="55" t="s">
        <v>33</v>
      </c>
      <c r="AH24" s="65"/>
      <c r="AI24" s="87">
        <v>22.647333333333293</v>
      </c>
      <c r="AJ24" s="87"/>
      <c r="AK24" s="65"/>
      <c r="AL24" s="87">
        <v>12.625</v>
      </c>
      <c r="AM24" s="22" t="s">
        <v>28</v>
      </c>
      <c r="AN24" s="65"/>
      <c r="AO24" s="28">
        <v>2.0982445066562669</v>
      </c>
      <c r="AP24" s="28"/>
      <c r="AQ24" s="29"/>
      <c r="AR24" s="58">
        <v>6.426886792452831</v>
      </c>
      <c r="AS24" s="55" t="s">
        <v>33</v>
      </c>
      <c r="AT24" s="31"/>
      <c r="AU24" s="28">
        <v>21.338759406961731</v>
      </c>
      <c r="AV24" s="28"/>
      <c r="AW24" s="31"/>
      <c r="AX24" s="32">
        <v>1.7152000000000001</v>
      </c>
      <c r="AY24" s="33">
        <v>1.6</v>
      </c>
      <c r="AZ24" s="59">
        <v>1.9287495844009701</v>
      </c>
      <c r="BA24" s="59">
        <v>1.57239687574964</v>
      </c>
      <c r="BB24" s="59">
        <v>1.46438406686212</v>
      </c>
      <c r="BC24" s="60" t="s">
        <v>35</v>
      </c>
      <c r="BD24" s="34"/>
      <c r="BE24" s="160">
        <v>1.9493676708076588</v>
      </c>
      <c r="BF24" s="161" t="s">
        <v>140</v>
      </c>
      <c r="BG24" s="42">
        <v>2011</v>
      </c>
      <c r="BH24" s="157">
        <v>1.85</v>
      </c>
      <c r="BI24" s="157">
        <v>1.3112534901752642</v>
      </c>
      <c r="BJ24" s="157">
        <v>7.487450967204401E-2</v>
      </c>
      <c r="BK24" s="157"/>
      <c r="BL24" s="34"/>
      <c r="BM24" s="35">
        <v>5.5786407846770114</v>
      </c>
      <c r="BN24" s="61" t="s">
        <v>36</v>
      </c>
      <c r="BO24" s="37"/>
    </row>
    <row r="25" spans="1:68">
      <c r="A25" s="14" t="s">
        <v>64</v>
      </c>
      <c r="B25" s="40">
        <v>1.7941800000000001</v>
      </c>
      <c r="C25" s="90" t="s">
        <v>174</v>
      </c>
      <c r="D25" s="51" t="s">
        <v>29</v>
      </c>
      <c r="E25" s="40">
        <v>27.626000000000001</v>
      </c>
      <c r="F25" s="40"/>
      <c r="G25" s="51">
        <v>2011</v>
      </c>
      <c r="H25" s="40">
        <v>46.1</v>
      </c>
      <c r="I25" s="41"/>
      <c r="J25" s="42">
        <v>2012</v>
      </c>
      <c r="K25" s="91">
        <v>1.9730000000000001</v>
      </c>
      <c r="L25" s="90" t="s">
        <v>174</v>
      </c>
      <c r="M25" s="92" t="s">
        <v>175</v>
      </c>
      <c r="N25" s="44">
        <v>4.8250000000000002</v>
      </c>
      <c r="O25" s="22" t="s">
        <v>28</v>
      </c>
      <c r="P25" s="8"/>
      <c r="Q25" s="8"/>
      <c r="R25" s="8"/>
      <c r="S25" s="8"/>
      <c r="T25" s="47">
        <v>28.72</v>
      </c>
      <c r="U25" s="22" t="s">
        <v>28</v>
      </c>
      <c r="V25" s="48"/>
      <c r="W25" s="48"/>
      <c r="X25" s="49"/>
      <c r="Y25" s="49"/>
      <c r="Z25" s="71"/>
      <c r="AA25" s="71"/>
      <c r="AB25" s="71"/>
      <c r="AC25" s="82">
        <v>2.9</v>
      </c>
      <c r="AD25" s="90" t="s">
        <v>174</v>
      </c>
      <c r="AE25" s="50" t="s">
        <v>176</v>
      </c>
      <c r="AF25" s="82">
        <v>4.96</v>
      </c>
      <c r="AG25" s="90" t="s">
        <v>174</v>
      </c>
      <c r="AH25" s="50" t="s">
        <v>177</v>
      </c>
      <c r="AI25" s="39">
        <v>11.6</v>
      </c>
      <c r="AJ25" s="90" t="s">
        <v>174</v>
      </c>
      <c r="AK25" s="50" t="s">
        <v>178</v>
      </c>
      <c r="AL25" s="39">
        <v>4.7</v>
      </c>
      <c r="AM25" s="90" t="s">
        <v>174</v>
      </c>
      <c r="AN25" s="50" t="s">
        <v>179</v>
      </c>
      <c r="AO25" s="39">
        <v>3.4</v>
      </c>
      <c r="AP25" s="90" t="s">
        <v>174</v>
      </c>
      <c r="AQ25" s="92" t="s">
        <v>180</v>
      </c>
      <c r="AR25" s="30">
        <v>5.7642487046632125</v>
      </c>
      <c r="AS25" s="22" t="s">
        <v>28</v>
      </c>
      <c r="AT25" s="31"/>
      <c r="AU25" s="15"/>
      <c r="AV25" s="15"/>
      <c r="AW25" s="93"/>
      <c r="AX25" s="93"/>
      <c r="AY25" s="93"/>
      <c r="AZ25" s="57">
        <v>4.7849137131193169</v>
      </c>
      <c r="BA25" s="57">
        <v>2.9988325196348971</v>
      </c>
      <c r="BB25" s="57">
        <v>2.4491193737769081</v>
      </c>
      <c r="BC25" s="90" t="s">
        <v>174</v>
      </c>
      <c r="BD25" s="81" t="s">
        <v>160</v>
      </c>
      <c r="BE25" s="165" t="s">
        <v>139</v>
      </c>
      <c r="BF25" s="155"/>
      <c r="BG25" s="156"/>
      <c r="BH25" s="157"/>
      <c r="BI25" s="157"/>
      <c r="BJ25" s="157"/>
      <c r="BK25" s="157"/>
      <c r="BL25" s="34"/>
      <c r="BM25" s="36"/>
      <c r="BN25" s="36"/>
      <c r="BO25" s="37"/>
    </row>
    <row r="26" spans="1:68">
      <c r="A26" s="14" t="s">
        <v>65</v>
      </c>
      <c r="B26" s="48">
        <v>2.001468</v>
      </c>
      <c r="C26" s="48"/>
      <c r="D26" s="16"/>
      <c r="E26" s="48">
        <v>20.596</v>
      </c>
      <c r="F26" s="48"/>
      <c r="G26" s="16"/>
      <c r="H26" s="48">
        <v>44.6</v>
      </c>
      <c r="I26" s="48"/>
      <c r="J26" s="16"/>
      <c r="K26" s="53">
        <v>1.5223938644019193</v>
      </c>
      <c r="L26" s="53"/>
      <c r="M26" s="53"/>
      <c r="N26" s="54">
        <v>1.88</v>
      </c>
      <c r="O26" s="55" t="s">
        <v>33</v>
      </c>
      <c r="P26" s="8"/>
      <c r="Q26" s="8">
        <v>1.51534470873395</v>
      </c>
      <c r="R26" s="8"/>
      <c r="S26" s="46" t="s">
        <v>41</v>
      </c>
      <c r="T26" s="48">
        <v>29.032447443744037</v>
      </c>
      <c r="U26" s="48"/>
      <c r="V26" s="48"/>
      <c r="W26" s="48">
        <v>26.09697472548174</v>
      </c>
      <c r="X26" s="49"/>
      <c r="Y26" s="49"/>
      <c r="Z26" s="74">
        <v>24.42</v>
      </c>
      <c r="AA26" s="22" t="s">
        <v>28</v>
      </c>
      <c r="AB26" s="71"/>
      <c r="AC26" s="21">
        <v>1.70255666666667</v>
      </c>
      <c r="AD26" s="22" t="s">
        <v>28</v>
      </c>
      <c r="AE26" s="25"/>
      <c r="AF26" s="68">
        <v>1.8660000000000001</v>
      </c>
      <c r="AG26" s="55" t="s">
        <v>33</v>
      </c>
      <c r="AH26" s="65"/>
      <c r="AI26" s="69">
        <v>11.200000000000003</v>
      </c>
      <c r="AJ26" s="55" t="s">
        <v>33</v>
      </c>
      <c r="AK26" s="65"/>
      <c r="AL26" s="69">
        <v>10.189861196723381</v>
      </c>
      <c r="AM26" s="55" t="s">
        <v>33</v>
      </c>
      <c r="AN26" s="65"/>
      <c r="AO26" s="28">
        <v>6.143532666677002</v>
      </c>
      <c r="AP26" s="28"/>
      <c r="AQ26" s="29"/>
      <c r="AR26" s="58">
        <v>9.9468085106382986</v>
      </c>
      <c r="AS26" s="55" t="s">
        <v>33</v>
      </c>
      <c r="AT26" s="31"/>
      <c r="AU26" s="28">
        <v>5.7102744566160251</v>
      </c>
      <c r="AV26" s="28"/>
      <c r="AW26" s="31"/>
      <c r="AX26" s="32">
        <v>1.7742</v>
      </c>
      <c r="AY26" s="33">
        <v>1.55</v>
      </c>
      <c r="AZ26" s="20"/>
      <c r="BA26" s="20"/>
      <c r="BB26" s="20"/>
      <c r="BC26" s="20"/>
      <c r="BD26" s="34"/>
      <c r="BE26" s="160">
        <v>2.3879454267467368</v>
      </c>
      <c r="BF26" s="161" t="s">
        <v>156</v>
      </c>
      <c r="BG26" s="42" t="s">
        <v>129</v>
      </c>
      <c r="BH26" s="157">
        <v>1.67</v>
      </c>
      <c r="BI26" s="157">
        <v>1.5157999900777845</v>
      </c>
      <c r="BJ26" s="157">
        <v>6.5938743241347186E-3</v>
      </c>
      <c r="BK26" s="157"/>
      <c r="BL26" s="34"/>
      <c r="BM26" s="35">
        <v>12.3</v>
      </c>
      <c r="BN26" s="61" t="s">
        <v>36</v>
      </c>
      <c r="BO26" s="98" t="s">
        <v>151</v>
      </c>
      <c r="BP26" s="167" t="s">
        <v>139</v>
      </c>
    </row>
    <row r="27" spans="1:68">
      <c r="A27" s="14" t="s">
        <v>66</v>
      </c>
      <c r="B27" s="48">
        <v>2.9434719999999999</v>
      </c>
      <c r="C27" s="48"/>
      <c r="D27" s="16"/>
      <c r="E27" s="48">
        <v>29.885000000000002</v>
      </c>
      <c r="F27" s="48"/>
      <c r="G27" s="16"/>
      <c r="H27" s="48">
        <v>29.5</v>
      </c>
      <c r="I27" s="48"/>
      <c r="J27" s="16"/>
      <c r="K27" s="53">
        <v>1.5851921219795331</v>
      </c>
      <c r="L27" s="53"/>
      <c r="M27" s="53"/>
      <c r="N27" s="54">
        <v>1.9930000000000001</v>
      </c>
      <c r="O27" s="55" t="s">
        <v>33</v>
      </c>
      <c r="P27" s="8"/>
      <c r="Q27" s="67">
        <v>1.8264064795617325</v>
      </c>
      <c r="R27" s="55" t="s">
        <v>33</v>
      </c>
      <c r="S27" s="46" t="s">
        <v>246</v>
      </c>
      <c r="T27" s="48">
        <v>29.153139517061597</v>
      </c>
      <c r="U27" s="48"/>
      <c r="V27" s="48"/>
      <c r="W27" s="48">
        <v>26.746592402380763</v>
      </c>
      <c r="X27" s="49"/>
      <c r="Y27" s="49"/>
      <c r="Z27" s="56">
        <v>23.79</v>
      </c>
      <c r="AA27" s="55" t="s">
        <v>33</v>
      </c>
      <c r="AB27" s="71"/>
      <c r="AC27" s="21">
        <v>1.6868075</v>
      </c>
      <c r="AD27" s="22" t="s">
        <v>28</v>
      </c>
      <c r="AE27" s="25"/>
      <c r="AF27" s="68">
        <v>2.0099999999999998</v>
      </c>
      <c r="AG27" s="55" t="s">
        <v>33</v>
      </c>
      <c r="AH27" s="65"/>
      <c r="AI27" s="69">
        <v>11.2</v>
      </c>
      <c r="AJ27" s="55" t="s">
        <v>33</v>
      </c>
      <c r="AK27" s="65"/>
      <c r="AL27" s="69">
        <v>8.3999999999999915</v>
      </c>
      <c r="AM27" s="55" t="s">
        <v>33</v>
      </c>
      <c r="AN27" s="65"/>
      <c r="AO27" s="28">
        <v>4.3176984288120428</v>
      </c>
      <c r="AP27" s="28"/>
      <c r="AQ27" s="29"/>
      <c r="AR27" s="58">
        <v>6.7235323632714508</v>
      </c>
      <c r="AS27" s="55" t="s">
        <v>33</v>
      </c>
      <c r="AT27" s="31"/>
      <c r="AU27" s="28">
        <v>5.0011452482512606</v>
      </c>
      <c r="AV27" s="28"/>
      <c r="AW27" s="31"/>
      <c r="AX27" s="32">
        <v>1.8163499999999999</v>
      </c>
      <c r="AY27" s="33">
        <v>1.7</v>
      </c>
      <c r="AZ27" s="20"/>
      <c r="BA27" s="20"/>
      <c r="BB27" s="20"/>
      <c r="BC27" s="20"/>
      <c r="BD27" s="34"/>
      <c r="BE27" s="160">
        <v>2.2103207053786131</v>
      </c>
      <c r="BF27" s="161" t="s">
        <v>156</v>
      </c>
      <c r="BG27" s="42" t="s">
        <v>129</v>
      </c>
      <c r="BH27" s="157">
        <v>2.34</v>
      </c>
      <c r="BI27" s="157">
        <v>1.5678927127907467</v>
      </c>
      <c r="BJ27" s="157">
        <v>1.7299409188786363E-2</v>
      </c>
      <c r="BK27" s="157"/>
      <c r="BL27" s="34"/>
      <c r="BM27" s="35">
        <v>12.5</v>
      </c>
      <c r="BN27" s="61" t="s">
        <v>36</v>
      </c>
      <c r="BO27" s="98" t="s">
        <v>151</v>
      </c>
      <c r="BP27" s="167" t="s">
        <v>139</v>
      </c>
    </row>
    <row r="28" spans="1:68">
      <c r="A28" s="14" t="s">
        <v>67</v>
      </c>
      <c r="B28" s="48">
        <v>0.54967999999999995</v>
      </c>
      <c r="C28" s="48"/>
      <c r="D28" s="16"/>
      <c r="E28" s="48">
        <v>6.1150000000000002</v>
      </c>
      <c r="F28" s="48"/>
      <c r="G28" s="16"/>
      <c r="H28" s="48">
        <v>37.799999999999997</v>
      </c>
      <c r="I28" s="48"/>
      <c r="J28" s="16"/>
      <c r="K28" s="53">
        <v>1.547615092456591</v>
      </c>
      <c r="L28" s="53"/>
      <c r="M28" s="53"/>
      <c r="N28" s="54">
        <v>1.4990000000000001</v>
      </c>
      <c r="O28" s="55" t="s">
        <v>33</v>
      </c>
      <c r="P28" s="8"/>
      <c r="Q28" s="8">
        <v>1.8617196516911001</v>
      </c>
      <c r="R28" s="8"/>
      <c r="S28" s="46" t="s">
        <v>41</v>
      </c>
      <c r="T28" s="48">
        <v>31.293045045498907</v>
      </c>
      <c r="U28" s="48"/>
      <c r="V28" s="48"/>
      <c r="W28" s="48">
        <v>30.048390485592975</v>
      </c>
      <c r="X28" s="49"/>
      <c r="Y28" s="49"/>
      <c r="Z28" s="71"/>
      <c r="AA28" s="71"/>
      <c r="AB28" s="71"/>
      <c r="AC28" s="21">
        <v>1.8602816666666699</v>
      </c>
      <c r="AD28" s="22" t="s">
        <v>28</v>
      </c>
      <c r="AE28" s="25"/>
      <c r="AF28" s="68">
        <v>1.6930000000000001</v>
      </c>
      <c r="AG28" s="55" t="s">
        <v>33</v>
      </c>
      <c r="AH28" s="65"/>
      <c r="AI28" s="69">
        <v>17.900000000000006</v>
      </c>
      <c r="AJ28" s="55" t="s">
        <v>33</v>
      </c>
      <c r="AK28" s="65"/>
      <c r="AL28" s="65"/>
      <c r="AM28" s="65"/>
      <c r="AN28" s="65"/>
      <c r="AO28" s="28">
        <v>1.7202537281873442</v>
      </c>
      <c r="AP28" s="28"/>
      <c r="AQ28" s="29"/>
      <c r="AR28" s="58">
        <v>2.8018679119412941</v>
      </c>
      <c r="AS28" s="55" t="s">
        <v>33</v>
      </c>
      <c r="AT28" s="31"/>
      <c r="AU28" s="28">
        <v>18.682646759383534</v>
      </c>
      <c r="AV28" s="28"/>
      <c r="AW28" s="31"/>
      <c r="AX28" s="32">
        <v>1.7604</v>
      </c>
      <c r="AY28" s="33">
        <v>1.8</v>
      </c>
      <c r="AZ28" s="20"/>
      <c r="BA28" s="20"/>
      <c r="BB28" s="20"/>
      <c r="BC28" s="20"/>
      <c r="BD28" s="34"/>
      <c r="BE28" s="160">
        <v>2.2628358343916548</v>
      </c>
      <c r="BF28" s="161" t="s">
        <v>140</v>
      </c>
      <c r="BG28" s="42">
        <v>2011</v>
      </c>
      <c r="BH28" s="157">
        <v>1.8</v>
      </c>
      <c r="BI28" s="157">
        <v>1.3172082612914997</v>
      </c>
      <c r="BJ28" s="157">
        <v>0.23040683116509131</v>
      </c>
      <c r="BK28" s="157"/>
      <c r="BL28" s="34"/>
      <c r="BM28" s="35">
        <v>3.8</v>
      </c>
      <c r="BN28" s="61" t="s">
        <v>36</v>
      </c>
      <c r="BO28" s="98" t="s">
        <v>151</v>
      </c>
      <c r="BP28" s="167" t="s">
        <v>139</v>
      </c>
    </row>
    <row r="29" spans="1:68">
      <c r="A29" s="14" t="s">
        <v>68</v>
      </c>
      <c r="B29" s="48">
        <v>2.065769</v>
      </c>
      <c r="C29" s="48"/>
      <c r="D29" s="16"/>
      <c r="E29" s="48">
        <v>23.138000000000002</v>
      </c>
      <c r="F29" s="48"/>
      <c r="G29" s="16"/>
      <c r="H29" s="48">
        <v>11.3</v>
      </c>
      <c r="I29" s="48"/>
      <c r="J29" s="16"/>
      <c r="K29" s="53">
        <v>1.4863808652372721</v>
      </c>
      <c r="L29" s="53"/>
      <c r="M29" s="53"/>
      <c r="N29" s="44">
        <v>2.4710000000000001</v>
      </c>
      <c r="O29" s="22" t="s">
        <v>28</v>
      </c>
      <c r="P29" s="8"/>
      <c r="Q29" s="8">
        <v>1.6645261118686649</v>
      </c>
      <c r="R29" s="8"/>
      <c r="S29" s="46" t="s">
        <v>41</v>
      </c>
      <c r="T29" s="48">
        <v>28.336845259667289</v>
      </c>
      <c r="U29" s="48"/>
      <c r="V29" s="48"/>
      <c r="W29" s="48">
        <v>26.436308852523826</v>
      </c>
      <c r="X29" s="49"/>
      <c r="Y29" s="49"/>
      <c r="Z29" s="74">
        <v>23.17</v>
      </c>
      <c r="AA29" s="22" t="s">
        <v>28</v>
      </c>
      <c r="AB29" s="71"/>
      <c r="AC29" s="21">
        <v>2.1173975</v>
      </c>
      <c r="AD29" s="22" t="s">
        <v>28</v>
      </c>
      <c r="AE29" s="25"/>
      <c r="AF29" s="21">
        <v>2.3882358333333298</v>
      </c>
      <c r="AG29" s="22" t="s">
        <v>28</v>
      </c>
      <c r="AH29" s="65"/>
      <c r="AI29" s="65"/>
      <c r="AJ29" s="65"/>
      <c r="AK29" s="65"/>
      <c r="AL29" s="87">
        <v>5.8440000000000083</v>
      </c>
      <c r="AM29" s="87"/>
      <c r="AN29" s="65"/>
      <c r="AO29" s="28">
        <v>5.7133383115509435</v>
      </c>
      <c r="AP29" s="28"/>
      <c r="AQ29" s="29"/>
      <c r="AR29" s="30">
        <v>10.547214353163374</v>
      </c>
      <c r="AS29" s="22" t="s">
        <v>28</v>
      </c>
      <c r="AT29" s="31"/>
      <c r="AU29" s="28">
        <v>6.0848113430507844</v>
      </c>
      <c r="AV29" s="28"/>
      <c r="AW29" s="31"/>
      <c r="AX29" s="32">
        <v>1.7192000000000001</v>
      </c>
      <c r="AY29" s="33">
        <v>1.6</v>
      </c>
      <c r="AZ29" s="20"/>
      <c r="BA29" s="20"/>
      <c r="BB29" s="20"/>
      <c r="BC29" s="20"/>
      <c r="BD29" s="34"/>
      <c r="BE29" s="36"/>
      <c r="BF29" s="155"/>
      <c r="BG29" s="155"/>
      <c r="BH29" s="157"/>
      <c r="BI29" s="157"/>
      <c r="BJ29" s="157"/>
      <c r="BK29" s="157"/>
      <c r="BL29" s="34"/>
      <c r="BM29" s="36"/>
      <c r="BN29" s="36"/>
      <c r="BO29" s="37"/>
    </row>
    <row r="30" spans="1:68">
      <c r="A30" s="14" t="s">
        <v>69</v>
      </c>
      <c r="B30" s="48">
        <v>0.42538399999999998</v>
      </c>
      <c r="C30" s="48"/>
      <c r="D30" s="16"/>
      <c r="E30" s="48">
        <v>4.032</v>
      </c>
      <c r="F30" s="48"/>
      <c r="G30" s="16"/>
      <c r="H30" s="48">
        <v>25.9</v>
      </c>
      <c r="I30" s="48"/>
      <c r="J30" s="16"/>
      <c r="K30" s="53">
        <v>1.3773029515991599</v>
      </c>
      <c r="L30" s="53"/>
      <c r="M30" s="53"/>
      <c r="N30" s="53">
        <v>1.99</v>
      </c>
      <c r="O30" s="53"/>
      <c r="P30" s="8"/>
      <c r="Q30" s="8">
        <v>1.85698472910509</v>
      </c>
      <c r="R30" s="8"/>
      <c r="S30" s="46" t="s">
        <v>41</v>
      </c>
      <c r="T30" s="48">
        <v>30.004194123245117</v>
      </c>
      <c r="U30" s="48"/>
      <c r="V30" s="48"/>
      <c r="W30" s="48">
        <v>28.432824384591427</v>
      </c>
      <c r="X30" s="49"/>
      <c r="Y30" s="49"/>
      <c r="Z30" s="71"/>
      <c r="AA30" s="71"/>
      <c r="AB30" s="71"/>
      <c r="AC30" s="21">
        <v>1.6990083333333299</v>
      </c>
      <c r="AD30" s="22" t="s">
        <v>28</v>
      </c>
      <c r="AE30" s="25"/>
      <c r="AF30" s="57">
        <v>2.081428666622243</v>
      </c>
      <c r="AG30" s="77" t="s">
        <v>181</v>
      </c>
      <c r="AH30" s="50" t="s">
        <v>182</v>
      </c>
      <c r="AI30" s="166" t="s">
        <v>139</v>
      </c>
      <c r="AJ30" s="65"/>
      <c r="AK30" s="65"/>
      <c r="AL30" s="39">
        <v>15.659358965816001</v>
      </c>
      <c r="AM30" s="77" t="s">
        <v>181</v>
      </c>
      <c r="AN30" s="50" t="s">
        <v>183</v>
      </c>
      <c r="AO30" s="28">
        <v>4.7195197092283054</v>
      </c>
      <c r="AP30" s="28"/>
      <c r="AQ30" s="29"/>
      <c r="AR30" s="30">
        <v>4.0999999999999996</v>
      </c>
      <c r="AS30" s="22" t="s">
        <v>28</v>
      </c>
      <c r="AT30" s="51">
        <v>1984</v>
      </c>
      <c r="AU30" s="28">
        <v>10.115812913659264</v>
      </c>
      <c r="AV30" s="28"/>
      <c r="AW30" s="31"/>
      <c r="AX30" s="32">
        <v>1.70465</v>
      </c>
      <c r="AY30" s="33">
        <v>1.6</v>
      </c>
      <c r="AZ30" s="20"/>
      <c r="BA30" s="20"/>
      <c r="BB30" s="20"/>
      <c r="BC30" s="20"/>
      <c r="BD30" s="34"/>
      <c r="BE30" s="160">
        <v>1.8932363015172993</v>
      </c>
      <c r="BF30" s="161" t="s">
        <v>140</v>
      </c>
      <c r="BG30" s="42">
        <v>2011</v>
      </c>
      <c r="BH30" s="157">
        <v>1.26</v>
      </c>
      <c r="BI30" s="157">
        <v>1.4042705511246965</v>
      </c>
      <c r="BJ30" s="157">
        <v>-2.6967599525536512E-2</v>
      </c>
      <c r="BK30" s="157"/>
      <c r="BL30" s="34"/>
      <c r="BM30" s="35">
        <v>14.7</v>
      </c>
      <c r="BN30" s="61" t="s">
        <v>36</v>
      </c>
      <c r="BO30" s="98" t="s">
        <v>151</v>
      </c>
      <c r="BP30" s="167" t="s">
        <v>139</v>
      </c>
    </row>
    <row r="31" spans="1:68">
      <c r="A31" s="14" t="s">
        <v>70</v>
      </c>
      <c r="B31" s="39">
        <v>3.5576340000000002</v>
      </c>
      <c r="C31" s="77" t="s">
        <v>184</v>
      </c>
      <c r="D31" s="16"/>
      <c r="E31" s="39">
        <v>37.871000000000002</v>
      </c>
      <c r="F31" s="77" t="s">
        <v>184</v>
      </c>
      <c r="G31" s="16"/>
      <c r="H31" s="39">
        <v>21.958754719970429</v>
      </c>
      <c r="I31" s="77" t="s">
        <v>184</v>
      </c>
      <c r="J31" s="16"/>
      <c r="K31" s="43">
        <v>1.238</v>
      </c>
      <c r="L31" s="22" t="s">
        <v>28</v>
      </c>
      <c r="M31" s="53"/>
      <c r="N31" s="44">
        <v>2.4049999999999998</v>
      </c>
      <c r="O31" s="22" t="s">
        <v>28</v>
      </c>
      <c r="P31" s="8"/>
      <c r="Q31" s="8"/>
      <c r="R31" s="8"/>
      <c r="S31" s="8"/>
      <c r="T31" s="47">
        <v>26.92</v>
      </c>
      <c r="U31" s="22" t="s">
        <v>28</v>
      </c>
      <c r="V31" s="48"/>
      <c r="W31" s="47">
        <v>24.29</v>
      </c>
      <c r="X31" s="22" t="s">
        <v>28</v>
      </c>
      <c r="Y31" s="42">
        <v>2012</v>
      </c>
      <c r="Z31" s="74">
        <v>23.09</v>
      </c>
      <c r="AA31" s="22" t="s">
        <v>28</v>
      </c>
      <c r="AB31" s="71"/>
      <c r="AC31" s="21">
        <v>1.90074083333333</v>
      </c>
      <c r="AD31" s="22" t="s">
        <v>28</v>
      </c>
      <c r="AE31" s="25"/>
      <c r="AF31" s="82">
        <v>2.2999999999999998</v>
      </c>
      <c r="AG31" s="77" t="s">
        <v>185</v>
      </c>
      <c r="AH31" s="50" t="s">
        <v>186</v>
      </c>
      <c r="AI31" s="166" t="s">
        <v>139</v>
      </c>
      <c r="AJ31" s="65"/>
      <c r="AK31" s="65"/>
      <c r="AL31" s="94">
        <v>6.3</v>
      </c>
      <c r="AM31" s="77" t="s">
        <v>185</v>
      </c>
      <c r="AN31" s="50" t="s">
        <v>187</v>
      </c>
      <c r="AO31" s="28">
        <v>10.430886153211661</v>
      </c>
      <c r="AP31" s="28"/>
      <c r="AQ31" s="51">
        <v>2012</v>
      </c>
      <c r="AR31" s="30">
        <v>8.5028066528066528</v>
      </c>
      <c r="AS31" s="22" t="s">
        <v>28</v>
      </c>
      <c r="AT31" s="31"/>
      <c r="AU31" s="28">
        <v>2.5773178703390838</v>
      </c>
      <c r="AV31" s="28"/>
      <c r="AW31" s="51">
        <v>2012</v>
      </c>
      <c r="AX31" s="32">
        <v>1.54305</v>
      </c>
      <c r="AY31" s="33">
        <v>1.5</v>
      </c>
      <c r="AZ31" s="20"/>
      <c r="BA31" s="20"/>
      <c r="BB31" s="20"/>
      <c r="BC31" s="20"/>
      <c r="BD31" s="34"/>
      <c r="BE31" s="36"/>
      <c r="BF31" s="155"/>
      <c r="BG31" s="155"/>
      <c r="BH31" s="157"/>
      <c r="BI31" s="157"/>
      <c r="BJ31" s="157"/>
      <c r="BK31" s="157"/>
      <c r="BL31" s="34"/>
      <c r="BM31" s="36"/>
      <c r="BN31" s="36"/>
      <c r="BO31" s="37"/>
    </row>
    <row r="32" spans="1:68">
      <c r="A32" s="14" t="s">
        <v>71</v>
      </c>
      <c r="B32" s="48">
        <v>0.62152099999999999</v>
      </c>
      <c r="C32" s="48"/>
      <c r="D32" s="16"/>
      <c r="E32" s="48">
        <v>7.4749999999999996</v>
      </c>
      <c r="F32" s="48"/>
      <c r="G32" s="16"/>
      <c r="H32" s="40">
        <v>15.7</v>
      </c>
      <c r="I32" s="41"/>
      <c r="J32" s="42">
        <v>2009</v>
      </c>
      <c r="K32" s="53">
        <v>1.73</v>
      </c>
      <c r="L32" s="53"/>
      <c r="M32" s="53"/>
      <c r="N32" s="44">
        <v>2.1539999999999999</v>
      </c>
      <c r="O32" s="22" t="s">
        <v>28</v>
      </c>
      <c r="P32" s="8"/>
      <c r="Q32" s="8">
        <v>2.1348157616278498</v>
      </c>
      <c r="R32" s="8"/>
      <c r="S32" s="46" t="s">
        <v>31</v>
      </c>
      <c r="T32" s="48">
        <v>29.1</v>
      </c>
      <c r="U32" s="48"/>
      <c r="V32" s="48"/>
      <c r="W32" s="47">
        <v>26.55</v>
      </c>
      <c r="X32" s="22" t="s">
        <v>28</v>
      </c>
      <c r="Y32" s="42">
        <v>2008</v>
      </c>
      <c r="Z32" s="74">
        <v>24.79</v>
      </c>
      <c r="AA32" s="22" t="s">
        <v>28</v>
      </c>
      <c r="AB32" s="71"/>
      <c r="AC32" s="21">
        <v>1.9354074999999999</v>
      </c>
      <c r="AD32" s="22" t="s">
        <v>28</v>
      </c>
      <c r="AE32" s="25"/>
      <c r="AF32" s="65"/>
      <c r="AG32" s="65"/>
      <c r="AH32" s="65"/>
      <c r="AI32" s="65"/>
      <c r="AJ32" s="65"/>
      <c r="AK32" s="65"/>
      <c r="AL32" s="65"/>
      <c r="AM32" s="65"/>
      <c r="AN32" s="65"/>
      <c r="AO32" s="30">
        <v>3.7650028851702246</v>
      </c>
      <c r="AP32" s="22" t="s">
        <v>28</v>
      </c>
      <c r="AQ32" s="29"/>
      <c r="AR32" s="30">
        <v>6.1</v>
      </c>
      <c r="AS32" s="22" t="s">
        <v>28</v>
      </c>
      <c r="AT32" s="51">
        <v>1979</v>
      </c>
      <c r="AU32" s="30">
        <v>7.7065721995575061</v>
      </c>
      <c r="AV32" s="22" t="s">
        <v>28</v>
      </c>
      <c r="AW32" s="51">
        <v>2008</v>
      </c>
      <c r="AX32" s="32">
        <v>1.6978</v>
      </c>
      <c r="AY32" s="33">
        <v>1.6</v>
      </c>
      <c r="AZ32" s="20"/>
      <c r="BA32" s="20"/>
      <c r="BB32" s="20"/>
      <c r="BC32" s="20"/>
      <c r="BD32" s="34"/>
      <c r="BE32" s="36"/>
      <c r="BF32" s="155"/>
      <c r="BG32" s="155"/>
      <c r="BH32" s="157"/>
      <c r="BI32" s="157"/>
      <c r="BJ32" s="157"/>
      <c r="BK32" s="157"/>
      <c r="BL32" s="34"/>
      <c r="BM32" s="36"/>
      <c r="BN32" s="36"/>
      <c r="BO32" s="37"/>
    </row>
    <row r="33" spans="1:68">
      <c r="A33" s="14" t="s">
        <v>72</v>
      </c>
      <c r="B33" s="48">
        <v>16.829288999999999</v>
      </c>
      <c r="C33" s="48"/>
      <c r="D33" s="16"/>
      <c r="E33" s="48">
        <v>171.34100000000001</v>
      </c>
      <c r="F33" s="48"/>
      <c r="G33" s="16"/>
      <c r="H33" s="48">
        <v>47.4</v>
      </c>
      <c r="I33" s="48"/>
      <c r="J33" s="16"/>
      <c r="K33" s="53">
        <v>1.6784281207233431</v>
      </c>
      <c r="L33" s="53"/>
      <c r="M33" s="53"/>
      <c r="N33" s="54">
        <v>1.603</v>
      </c>
      <c r="O33" s="55" t="s">
        <v>33</v>
      </c>
      <c r="P33" s="8"/>
      <c r="Q33" s="67">
        <v>1.8546174583191883</v>
      </c>
      <c r="R33" s="55" t="s">
        <v>33</v>
      </c>
      <c r="S33" s="46" t="s">
        <v>34</v>
      </c>
      <c r="T33" s="48">
        <v>30.959315199696633</v>
      </c>
      <c r="U33" s="48"/>
      <c r="V33" s="48"/>
      <c r="W33" s="48">
        <v>29.440543736425962</v>
      </c>
      <c r="X33" s="49"/>
      <c r="Y33" s="49"/>
      <c r="Z33" s="56">
        <v>25.74</v>
      </c>
      <c r="AA33" s="55" t="s">
        <v>33</v>
      </c>
      <c r="AB33" s="71"/>
      <c r="AC33" s="21">
        <v>1.7744150000000001</v>
      </c>
      <c r="AD33" s="22" t="s">
        <v>28</v>
      </c>
      <c r="AE33" s="25"/>
      <c r="AF33" s="68">
        <v>1.9</v>
      </c>
      <c r="AG33" s="55" t="s">
        <v>33</v>
      </c>
      <c r="AH33" s="65"/>
      <c r="AI33" s="87">
        <v>16.894500000000008</v>
      </c>
      <c r="AJ33" s="22" t="s">
        <v>28</v>
      </c>
      <c r="AK33" s="65"/>
      <c r="AL33" s="69">
        <v>14.600000000000009</v>
      </c>
      <c r="AM33" s="55" t="s">
        <v>33</v>
      </c>
      <c r="AN33" s="65"/>
      <c r="AO33" s="28">
        <v>1.1483018831292322</v>
      </c>
      <c r="AP33" s="28"/>
      <c r="AQ33" s="29"/>
      <c r="AR33" s="58">
        <v>2.8696194635059262</v>
      </c>
      <c r="AS33" s="55" t="s">
        <v>33</v>
      </c>
      <c r="AT33" s="31"/>
      <c r="AU33" s="28">
        <v>12.544662577099059</v>
      </c>
      <c r="AV33" s="28"/>
      <c r="AW33" s="31"/>
      <c r="AX33" s="32">
        <v>1.8334999999999999</v>
      </c>
      <c r="AY33" s="33">
        <v>1.8</v>
      </c>
      <c r="AZ33" s="57">
        <v>2.02</v>
      </c>
      <c r="BA33" s="57">
        <v>1.88</v>
      </c>
      <c r="BB33" s="57">
        <v>1.64</v>
      </c>
      <c r="BC33" s="57" t="s">
        <v>73</v>
      </c>
      <c r="BD33" s="167" t="s">
        <v>139</v>
      </c>
      <c r="BE33" s="160">
        <v>2.2544661418772369</v>
      </c>
      <c r="BF33" s="161" t="s">
        <v>140</v>
      </c>
      <c r="BG33" s="42">
        <v>2011</v>
      </c>
      <c r="BH33" s="157">
        <v>1.7</v>
      </c>
      <c r="BI33" s="157">
        <v>1.68941672121966</v>
      </c>
      <c r="BJ33" s="157">
        <v>-1.0988600496316892E-2</v>
      </c>
      <c r="BK33" s="157"/>
      <c r="BL33" s="34"/>
      <c r="BM33" s="35">
        <v>6.1714561931949152</v>
      </c>
      <c r="BN33" s="61" t="s">
        <v>36</v>
      </c>
      <c r="BO33" s="37"/>
    </row>
    <row r="34" spans="1:68">
      <c r="A34" s="14" t="s">
        <v>74</v>
      </c>
      <c r="B34" s="48">
        <v>5.1079699999999999</v>
      </c>
      <c r="C34" s="48"/>
      <c r="D34" s="16"/>
      <c r="E34" s="48">
        <v>58.878</v>
      </c>
      <c r="F34" s="48"/>
      <c r="G34" s="16"/>
      <c r="H34" s="48">
        <v>55.2</v>
      </c>
      <c r="I34" s="48"/>
      <c r="J34" s="16"/>
      <c r="K34" s="53">
        <v>1.7786579364645425</v>
      </c>
      <c r="L34" s="53"/>
      <c r="M34" s="53"/>
      <c r="N34" s="54">
        <v>1.7230000000000001</v>
      </c>
      <c r="O34" s="55" t="s">
        <v>33</v>
      </c>
      <c r="P34" s="8"/>
      <c r="Q34" s="8">
        <v>2.14508379892558</v>
      </c>
      <c r="R34" s="8"/>
      <c r="S34" s="46" t="s">
        <v>41</v>
      </c>
      <c r="T34" s="48">
        <v>30.453970047892753</v>
      </c>
      <c r="U34" s="48"/>
      <c r="V34" s="48"/>
      <c r="W34" s="48">
        <v>28.557033926592673</v>
      </c>
      <c r="X34" s="49"/>
      <c r="Y34" s="49"/>
      <c r="Z34" s="56">
        <v>24.16</v>
      </c>
      <c r="AA34" s="55" t="s">
        <v>33</v>
      </c>
      <c r="AB34" s="71"/>
      <c r="AC34" s="21">
        <v>2.0300470833333302</v>
      </c>
      <c r="AD34" s="22" t="s">
        <v>28</v>
      </c>
      <c r="AE34" s="25"/>
      <c r="AF34" s="21">
        <v>2.1062400000000001</v>
      </c>
      <c r="AG34" s="22" t="s">
        <v>28</v>
      </c>
      <c r="AH34" s="65"/>
      <c r="AI34" s="69">
        <v>11.299999999999997</v>
      </c>
      <c r="AJ34" s="55" t="s">
        <v>33</v>
      </c>
      <c r="AK34" s="65"/>
      <c r="AL34" s="69">
        <v>11.200000000000003</v>
      </c>
      <c r="AM34" s="55" t="s">
        <v>33</v>
      </c>
      <c r="AN34" s="65"/>
      <c r="AO34" s="28">
        <v>1.5849508523959932</v>
      </c>
      <c r="AP34" s="28"/>
      <c r="AQ34" s="29"/>
      <c r="AR34" s="58">
        <v>7.4289030760301795</v>
      </c>
      <c r="AS34" s="55" t="s">
        <v>33</v>
      </c>
      <c r="AT34" s="31"/>
      <c r="AU34" s="28">
        <v>10.69187798049802</v>
      </c>
      <c r="AV34" s="28"/>
      <c r="AW34" s="31"/>
      <c r="AX34" s="32">
        <v>1.855</v>
      </c>
      <c r="AY34" s="33">
        <v>2</v>
      </c>
      <c r="AZ34" s="57">
        <v>2.165</v>
      </c>
      <c r="BA34" s="57">
        <v>2.0350000000000001</v>
      </c>
      <c r="BB34" s="57">
        <v>2</v>
      </c>
      <c r="BC34" s="57" t="s">
        <v>50</v>
      </c>
      <c r="BD34" s="162" t="s">
        <v>139</v>
      </c>
      <c r="BE34" s="160">
        <v>2.5567013154484086</v>
      </c>
      <c r="BF34" s="161" t="s">
        <v>153</v>
      </c>
      <c r="BG34" s="42">
        <v>2012</v>
      </c>
      <c r="BH34" s="157">
        <v>1.95</v>
      </c>
      <c r="BI34" s="157">
        <v>1.7420094255056335</v>
      </c>
      <c r="BJ34" s="157">
        <v>3.7575262119726505E-2</v>
      </c>
      <c r="BK34" s="157"/>
      <c r="BL34" s="34"/>
      <c r="BM34" s="36"/>
      <c r="BN34" s="36"/>
      <c r="BO34" s="37"/>
    </row>
    <row r="35" spans="1:68">
      <c r="A35" s="14" t="s">
        <v>75</v>
      </c>
      <c r="B35" s="48">
        <v>38.017856000000002</v>
      </c>
      <c r="C35" s="48"/>
      <c r="D35" s="16"/>
      <c r="E35" s="48">
        <v>369.57600000000002</v>
      </c>
      <c r="F35" s="48"/>
      <c r="G35" s="16"/>
      <c r="H35" s="48">
        <v>23.4</v>
      </c>
      <c r="I35" s="48"/>
      <c r="J35" s="16"/>
      <c r="K35" s="53">
        <v>1.2871526952376102</v>
      </c>
      <c r="L35" s="53"/>
      <c r="M35" s="53"/>
      <c r="N35" s="54">
        <v>2.2559999999999998</v>
      </c>
      <c r="O35" s="55" t="s">
        <v>33</v>
      </c>
      <c r="P35" s="8"/>
      <c r="Q35" s="8">
        <v>1.5068234866971499</v>
      </c>
      <c r="R35" s="8"/>
      <c r="S35" s="46" t="s">
        <v>41</v>
      </c>
      <c r="T35" s="48">
        <v>28.983197062601683</v>
      </c>
      <c r="U35" s="48"/>
      <c r="V35" s="48"/>
      <c r="W35" s="48">
        <v>26.708651494688016</v>
      </c>
      <c r="X35" s="49"/>
      <c r="Y35" s="49"/>
      <c r="Z35" s="56">
        <v>23.42</v>
      </c>
      <c r="AA35" s="55" t="s">
        <v>33</v>
      </c>
      <c r="AB35" s="71"/>
      <c r="AC35" s="21">
        <v>1.69861375</v>
      </c>
      <c r="AD35" s="22" t="s">
        <v>28</v>
      </c>
      <c r="AE35" s="25"/>
      <c r="AF35" s="95">
        <v>2.1684999999999999</v>
      </c>
      <c r="AG35" s="95"/>
      <c r="AH35" s="65"/>
      <c r="AI35" s="78"/>
      <c r="AJ35" s="78"/>
      <c r="AK35" s="78"/>
      <c r="AL35" s="87">
        <v>8.1</v>
      </c>
      <c r="AM35" s="22" t="s">
        <v>28</v>
      </c>
      <c r="AN35" s="65"/>
      <c r="AO35" s="28">
        <v>5.0929931843629133</v>
      </c>
      <c r="AP35" s="28"/>
      <c r="AQ35" s="29"/>
      <c r="AR35" s="58">
        <v>7.0035460992907801</v>
      </c>
      <c r="AS35" s="55" t="s">
        <v>33</v>
      </c>
      <c r="AT35" s="31"/>
      <c r="AU35" s="28">
        <v>5.4334310073138132</v>
      </c>
      <c r="AV35" s="28"/>
      <c r="AW35" s="31"/>
      <c r="AX35" s="32">
        <v>1.58135</v>
      </c>
      <c r="AY35" s="33">
        <v>1.7</v>
      </c>
      <c r="AZ35" s="59">
        <v>2.77305904474564</v>
      </c>
      <c r="BA35" s="59">
        <v>2.1330566228151899</v>
      </c>
      <c r="BB35" s="59">
        <v>1.6593447956014999</v>
      </c>
      <c r="BC35" s="60" t="s">
        <v>35</v>
      </c>
      <c r="BD35" s="34"/>
      <c r="BE35" s="160">
        <v>2.3155704658030931</v>
      </c>
      <c r="BF35" s="161" t="s">
        <v>156</v>
      </c>
      <c r="BG35" s="42" t="s">
        <v>129</v>
      </c>
      <c r="BH35" s="157"/>
      <c r="BI35" s="157"/>
      <c r="BJ35" s="157"/>
      <c r="BK35" s="157"/>
      <c r="BL35" s="34"/>
      <c r="BM35" s="35">
        <v>8.3681701509036888</v>
      </c>
      <c r="BN35" s="61" t="s">
        <v>36</v>
      </c>
      <c r="BO35" s="37"/>
    </row>
    <row r="36" spans="1:68">
      <c r="A36" s="14" t="s">
        <v>76</v>
      </c>
      <c r="B36" s="48">
        <v>10.427301</v>
      </c>
      <c r="C36" s="48"/>
      <c r="D36" s="16"/>
      <c r="E36" s="48">
        <v>82.787000000000006</v>
      </c>
      <c r="F36" s="48"/>
      <c r="G36" s="16"/>
      <c r="H36" s="48">
        <v>47.6</v>
      </c>
      <c r="I36" s="48"/>
      <c r="J36" s="16"/>
      <c r="K36" s="53">
        <v>1.2092263426446188</v>
      </c>
      <c r="L36" s="53"/>
      <c r="M36" s="53"/>
      <c r="N36" s="54">
        <v>2.2530000000000001</v>
      </c>
      <c r="O36" s="55" t="s">
        <v>33</v>
      </c>
      <c r="P36" s="8"/>
      <c r="Q36" s="67">
        <v>1.6439999999999999</v>
      </c>
      <c r="R36" s="55" t="s">
        <v>33</v>
      </c>
      <c r="S36" s="46" t="s">
        <v>34</v>
      </c>
      <c r="T36" s="48">
        <v>30.385256586441383</v>
      </c>
      <c r="U36" s="48"/>
      <c r="V36" s="48"/>
      <c r="W36" s="48">
        <v>28.942764502399825</v>
      </c>
      <c r="X36" s="49"/>
      <c r="Y36" s="49"/>
      <c r="Z36" s="56">
        <v>24.02</v>
      </c>
      <c r="AA36" s="55" t="s">
        <v>33</v>
      </c>
      <c r="AB36" s="71"/>
      <c r="AC36" s="21">
        <v>1.63125083333333</v>
      </c>
      <c r="AD36" s="22" t="s">
        <v>28</v>
      </c>
      <c r="AE36" s="25"/>
      <c r="AF36" s="68">
        <v>2.093</v>
      </c>
      <c r="AG36" s="55" t="s">
        <v>33</v>
      </c>
      <c r="AH36" s="65"/>
      <c r="AI36" s="17">
        <v>13.2</v>
      </c>
      <c r="AJ36" s="75" t="s">
        <v>77</v>
      </c>
      <c r="AK36" s="19" t="s">
        <v>188</v>
      </c>
      <c r="AL36" s="69">
        <v>9.8000000000000007</v>
      </c>
      <c r="AM36" s="55" t="s">
        <v>33</v>
      </c>
      <c r="AN36" s="19" t="s">
        <v>189</v>
      </c>
      <c r="AO36" s="28">
        <v>4.4018142005889773</v>
      </c>
      <c r="AP36" s="28"/>
      <c r="AQ36" s="29"/>
      <c r="AR36" s="58">
        <v>9.5872170439414113</v>
      </c>
      <c r="AS36" s="55" t="s">
        <v>78</v>
      </c>
      <c r="AT36" s="31"/>
      <c r="AU36" s="28">
        <v>13.169114271267917</v>
      </c>
      <c r="AV36" s="28"/>
      <c r="AW36" s="31"/>
      <c r="AX36" s="32">
        <v>1.5422500000000001</v>
      </c>
      <c r="AY36" s="33">
        <v>1.7</v>
      </c>
      <c r="AZ36" s="20"/>
      <c r="BA36" s="20"/>
      <c r="BB36" s="20"/>
      <c r="BC36" s="20"/>
      <c r="BD36" s="34"/>
      <c r="BE36" s="160">
        <v>2.1741904947814135</v>
      </c>
      <c r="BF36" s="161" t="s">
        <v>140</v>
      </c>
      <c r="BG36" s="42">
        <v>2011</v>
      </c>
      <c r="BH36" s="157">
        <v>1.53</v>
      </c>
      <c r="BI36" s="157">
        <v>1.1596531523571623</v>
      </c>
      <c r="BJ36" s="157">
        <v>4.9573190287456548E-2</v>
      </c>
      <c r="BK36" s="157"/>
      <c r="BL36" s="34"/>
      <c r="BM36" s="35">
        <v>11.511391258009821</v>
      </c>
      <c r="BN36" s="61" t="s">
        <v>36</v>
      </c>
      <c r="BO36" s="37"/>
    </row>
    <row r="37" spans="1:68">
      <c r="A37" s="14" t="s">
        <v>79</v>
      </c>
      <c r="B37" s="48">
        <v>19.947310999999999</v>
      </c>
      <c r="C37" s="48"/>
      <c r="D37" s="16"/>
      <c r="E37" s="48">
        <v>182.31299999999999</v>
      </c>
      <c r="F37" s="48"/>
      <c r="G37" s="16"/>
      <c r="H37" s="48">
        <v>30.5</v>
      </c>
      <c r="I37" s="48"/>
      <c r="J37" s="16"/>
      <c r="K37" s="53">
        <v>1.4077187993477684</v>
      </c>
      <c r="L37" s="53"/>
      <c r="M37" s="53"/>
      <c r="N37" s="44">
        <v>2.431</v>
      </c>
      <c r="O37" s="22" t="s">
        <v>28</v>
      </c>
      <c r="P37" s="8"/>
      <c r="Q37" s="8">
        <v>1.72899764074206</v>
      </c>
      <c r="R37" s="8"/>
      <c r="S37" s="46" t="s">
        <v>41</v>
      </c>
      <c r="T37" s="48">
        <v>27.407835157365454</v>
      </c>
      <c r="U37" s="48"/>
      <c r="V37" s="48"/>
      <c r="W37" s="48">
        <v>25.814267636983072</v>
      </c>
      <c r="X37" s="49"/>
      <c r="Y37" s="49"/>
      <c r="Z37" s="74">
        <v>22.46</v>
      </c>
      <c r="AA37" s="22" t="s">
        <v>28</v>
      </c>
      <c r="AB37" s="71"/>
      <c r="AC37" s="21">
        <v>1.6315850000000001</v>
      </c>
      <c r="AD37" s="22" t="s">
        <v>28</v>
      </c>
      <c r="AE37" s="25"/>
      <c r="AF37" s="21">
        <v>2.4538787499999999</v>
      </c>
      <c r="AG37" s="22" t="s">
        <v>28</v>
      </c>
      <c r="AH37" s="65"/>
      <c r="AI37" s="17">
        <v>15.2</v>
      </c>
      <c r="AJ37" s="75" t="s">
        <v>190</v>
      </c>
      <c r="AK37" s="19" t="s">
        <v>191</v>
      </c>
      <c r="AL37" s="17">
        <v>10</v>
      </c>
      <c r="AM37" s="77" t="s">
        <v>190</v>
      </c>
      <c r="AN37" s="19" t="s">
        <v>192</v>
      </c>
      <c r="AO37" s="28">
        <v>12.416517523175916</v>
      </c>
      <c r="AP37" s="28"/>
      <c r="AQ37" s="29"/>
      <c r="AR37" s="30">
        <v>14.878110859728508</v>
      </c>
      <c r="AS37" s="22" t="s">
        <v>28</v>
      </c>
      <c r="AT37" s="31"/>
      <c r="AU37" s="28">
        <v>6.2208574307605478</v>
      </c>
      <c r="AV37" s="28"/>
      <c r="AW37" s="31"/>
      <c r="AX37" s="32">
        <v>1.73085</v>
      </c>
      <c r="AY37" s="33">
        <v>1.5</v>
      </c>
      <c r="AZ37" s="59">
        <v>2.73472072551187</v>
      </c>
      <c r="BA37" s="59">
        <v>1.8116130460040401</v>
      </c>
      <c r="BB37" s="59">
        <v>1.32509669101848</v>
      </c>
      <c r="BC37" s="60" t="s">
        <v>35</v>
      </c>
      <c r="BD37" s="34"/>
      <c r="BE37" s="160">
        <v>1.9693043072502785</v>
      </c>
      <c r="BF37" s="161" t="s">
        <v>140</v>
      </c>
      <c r="BG37" s="42">
        <v>2011</v>
      </c>
      <c r="BH37" s="157"/>
      <c r="BI37" s="157"/>
      <c r="BJ37" s="157"/>
      <c r="BK37" s="157"/>
      <c r="BL37" s="34"/>
      <c r="BM37" s="35">
        <v>4.8</v>
      </c>
      <c r="BN37" s="61" t="s">
        <v>36</v>
      </c>
      <c r="BO37" s="98" t="s">
        <v>151</v>
      </c>
      <c r="BP37" s="167" t="s">
        <v>139</v>
      </c>
    </row>
    <row r="38" spans="1:68">
      <c r="A38" s="14" t="s">
        <v>80</v>
      </c>
      <c r="B38" s="39">
        <v>143.69999999999999</v>
      </c>
      <c r="C38" s="18" t="s">
        <v>193</v>
      </c>
      <c r="D38" s="16"/>
      <c r="E38" s="39">
        <v>1895.8219999999999</v>
      </c>
      <c r="F38" s="18" t="s">
        <v>193</v>
      </c>
      <c r="G38" s="16"/>
      <c r="H38" s="39">
        <v>23.5</v>
      </c>
      <c r="I38" s="18" t="s">
        <v>193</v>
      </c>
      <c r="J38" s="16"/>
      <c r="K38" s="91">
        <v>1.7070000000000001</v>
      </c>
      <c r="L38" s="18" t="s">
        <v>194</v>
      </c>
      <c r="M38" s="168" t="s">
        <v>139</v>
      </c>
      <c r="N38" s="54">
        <v>1.863</v>
      </c>
      <c r="O38" s="55" t="s">
        <v>33</v>
      </c>
      <c r="P38" s="8"/>
      <c r="Q38" s="45">
        <v>1.709254207420801</v>
      </c>
      <c r="R38" s="18" t="s">
        <v>194</v>
      </c>
      <c r="S38" s="46" t="s">
        <v>41</v>
      </c>
      <c r="T38" s="47">
        <v>28.01</v>
      </c>
      <c r="U38" s="22" t="s">
        <v>28</v>
      </c>
      <c r="V38" s="48"/>
      <c r="W38" s="39">
        <v>25.19</v>
      </c>
      <c r="X38" s="18" t="s">
        <v>194</v>
      </c>
      <c r="Y38" s="169" t="s">
        <v>139</v>
      </c>
      <c r="Z38" s="56">
        <v>22.99</v>
      </c>
      <c r="AA38" s="55" t="s">
        <v>33</v>
      </c>
      <c r="AB38" s="71"/>
      <c r="AC38" s="21">
        <v>1.58551</v>
      </c>
      <c r="AD38" s="22" t="s">
        <v>28</v>
      </c>
      <c r="AE38" s="25"/>
      <c r="AF38" s="68">
        <v>1.8540000000000001</v>
      </c>
      <c r="AG38" s="55" t="s">
        <v>33</v>
      </c>
      <c r="AH38" s="65"/>
      <c r="AI38" s="69">
        <v>10.399999999999991</v>
      </c>
      <c r="AJ38" s="55" t="s">
        <v>33</v>
      </c>
      <c r="AK38" s="65"/>
      <c r="AL38" s="69">
        <v>6.3999999999999915</v>
      </c>
      <c r="AM38" s="55" t="s">
        <v>33</v>
      </c>
      <c r="AN38" s="65"/>
      <c r="AO38" s="30">
        <v>7.7997389791183283</v>
      </c>
      <c r="AP38" s="22" t="s">
        <v>28</v>
      </c>
      <c r="AQ38" s="29"/>
      <c r="AR38" s="58">
        <v>10.896403650026839</v>
      </c>
      <c r="AS38" s="55" t="s">
        <v>33</v>
      </c>
      <c r="AT38" s="31"/>
      <c r="AU38" s="39">
        <v>4.1100000000000003</v>
      </c>
      <c r="AV38" s="18" t="s">
        <v>194</v>
      </c>
      <c r="AW38" s="159" t="s">
        <v>139</v>
      </c>
      <c r="AX38" s="32">
        <v>1.8708</v>
      </c>
      <c r="AY38" s="33">
        <v>1.7</v>
      </c>
      <c r="AZ38" s="59">
        <v>2.4297411714838302</v>
      </c>
      <c r="BA38" s="59">
        <v>1.8914766832037</v>
      </c>
      <c r="BB38" s="59">
        <v>1.6006897954138599</v>
      </c>
      <c r="BC38" s="60" t="s">
        <v>35</v>
      </c>
      <c r="BD38" s="34"/>
      <c r="BE38" s="160">
        <v>2.1231343036121282</v>
      </c>
      <c r="BF38" s="161" t="s">
        <v>153</v>
      </c>
      <c r="BG38" s="42">
        <v>2012</v>
      </c>
      <c r="BH38" s="157"/>
      <c r="BI38" s="157"/>
      <c r="BJ38" s="157"/>
      <c r="BK38" s="157"/>
      <c r="BL38" s="34"/>
      <c r="BM38" s="36"/>
      <c r="BN38" s="36"/>
      <c r="BO38" s="37"/>
    </row>
    <row r="39" spans="1:68">
      <c r="A39" s="14" t="s">
        <v>81</v>
      </c>
      <c r="B39" s="48">
        <v>7.1467590000000003</v>
      </c>
      <c r="C39" s="48"/>
      <c r="D39" s="16"/>
      <c r="E39" s="48">
        <v>65.554000000000002</v>
      </c>
      <c r="F39" s="48"/>
      <c r="G39" s="16"/>
      <c r="H39" s="48">
        <v>25.1</v>
      </c>
      <c r="I39" s="48"/>
      <c r="J39" s="16"/>
      <c r="K39" s="53">
        <v>1.422763653881737</v>
      </c>
      <c r="L39" s="53"/>
      <c r="M39" s="53"/>
      <c r="N39" s="44">
        <v>2.3029999999999999</v>
      </c>
      <c r="O39" s="22" t="s">
        <v>28</v>
      </c>
      <c r="P39" s="8"/>
      <c r="Q39" s="8">
        <v>1.7039821243055999</v>
      </c>
      <c r="R39" s="8"/>
      <c r="S39" s="46" t="s">
        <v>41</v>
      </c>
      <c r="T39" s="48">
        <v>28.681557191771905</v>
      </c>
      <c r="U39" s="48"/>
      <c r="V39" s="48"/>
      <c r="W39" s="48">
        <v>27.323797539603074</v>
      </c>
      <c r="X39" s="49"/>
      <c r="Y39" s="49"/>
      <c r="Z39" s="74">
        <v>23.21</v>
      </c>
      <c r="AA39" s="22" t="s">
        <v>28</v>
      </c>
      <c r="AB39" s="71"/>
      <c r="AC39" s="21">
        <v>1.8324125</v>
      </c>
      <c r="AD39" s="22" t="s">
        <v>28</v>
      </c>
      <c r="AE39" s="25"/>
      <c r="AF39" s="21">
        <v>2.27323391666667</v>
      </c>
      <c r="AG39" s="22" t="s">
        <v>28</v>
      </c>
      <c r="AH39" s="65"/>
      <c r="AI39" s="65"/>
      <c r="AJ39" s="65"/>
      <c r="AK39" s="65"/>
      <c r="AL39" s="94">
        <v>8.6</v>
      </c>
      <c r="AM39" s="18" t="s">
        <v>195</v>
      </c>
      <c r="AN39" s="50" t="s">
        <v>137</v>
      </c>
      <c r="AO39" s="28">
        <v>6.2501518431069378</v>
      </c>
      <c r="AP39" s="28"/>
      <c r="AQ39" s="29"/>
      <c r="AR39" s="30">
        <v>12.452475032566218</v>
      </c>
      <c r="AS39" s="22" t="s">
        <v>28</v>
      </c>
      <c r="AT39" s="31"/>
      <c r="AU39" s="28">
        <v>9.3748533395462417</v>
      </c>
      <c r="AV39" s="28"/>
      <c r="AW39" s="31"/>
      <c r="AX39" s="32">
        <v>1.7370000000000001</v>
      </c>
      <c r="AY39" s="33">
        <v>1.6</v>
      </c>
      <c r="AZ39" s="20"/>
      <c r="BA39" s="20"/>
      <c r="BB39" s="20"/>
      <c r="BC39" s="20"/>
      <c r="BD39" s="34"/>
      <c r="BE39" s="36"/>
      <c r="BF39" s="155"/>
      <c r="BG39" s="155"/>
      <c r="BH39" s="157"/>
      <c r="BI39" s="157"/>
      <c r="BJ39" s="157"/>
      <c r="BK39" s="157"/>
      <c r="BL39" s="34"/>
      <c r="BM39" s="36"/>
      <c r="BN39" s="36"/>
      <c r="BO39" s="37"/>
    </row>
    <row r="40" spans="1:68">
      <c r="A40" s="14" t="s">
        <v>82</v>
      </c>
      <c r="B40" s="48">
        <v>5.4159490000000003</v>
      </c>
      <c r="C40" s="48"/>
      <c r="D40" s="16"/>
      <c r="E40" s="39">
        <v>60.484000000000002</v>
      </c>
      <c r="F40" s="18" t="s">
        <v>196</v>
      </c>
      <c r="G40" s="51" t="s">
        <v>197</v>
      </c>
      <c r="H40" s="48">
        <v>37</v>
      </c>
      <c r="I40" s="48"/>
      <c r="J40" s="16"/>
      <c r="K40" s="82">
        <v>1.4738930364242071</v>
      </c>
      <c r="L40" s="18" t="s">
        <v>196</v>
      </c>
      <c r="M40" s="51" t="s">
        <v>197</v>
      </c>
      <c r="N40" s="54">
        <v>2.3159999999999998</v>
      </c>
      <c r="O40" s="55" t="s">
        <v>33</v>
      </c>
      <c r="P40" s="8"/>
      <c r="Q40" s="45">
        <v>1.7087905684160996</v>
      </c>
      <c r="R40" s="18" t="s">
        <v>196</v>
      </c>
      <c r="S40" s="46" t="s">
        <v>41</v>
      </c>
      <c r="T40" s="82">
        <v>29.046052314195148</v>
      </c>
      <c r="U40" s="18" t="s">
        <v>196</v>
      </c>
      <c r="V40" s="51" t="s">
        <v>197</v>
      </c>
      <c r="W40" s="82">
        <v>27.737621367939546</v>
      </c>
      <c r="X40" s="18" t="s">
        <v>196</v>
      </c>
      <c r="Y40" s="51" t="s">
        <v>197</v>
      </c>
      <c r="Z40" s="56">
        <v>22.69</v>
      </c>
      <c r="AA40" s="55" t="s">
        <v>33</v>
      </c>
      <c r="AB40" s="71"/>
      <c r="AC40" s="21">
        <v>1.8781162499999999</v>
      </c>
      <c r="AD40" s="22" t="s">
        <v>28</v>
      </c>
      <c r="AE40" s="25"/>
      <c r="AF40" s="68">
        <v>2.3029999999999999</v>
      </c>
      <c r="AG40" s="55" t="s">
        <v>33</v>
      </c>
      <c r="AH40" s="65"/>
      <c r="AI40" s="87">
        <v>12.763000000000005</v>
      </c>
      <c r="AJ40" s="22" t="s">
        <v>28</v>
      </c>
      <c r="AK40" s="65"/>
      <c r="AL40" s="87">
        <v>9.9305833333333027</v>
      </c>
      <c r="AM40" s="22" t="s">
        <v>28</v>
      </c>
      <c r="AN40" s="65"/>
      <c r="AO40" s="96">
        <v>7.4762675703278676</v>
      </c>
      <c r="AP40" s="18" t="s">
        <v>196</v>
      </c>
      <c r="AQ40" s="51" t="s">
        <v>197</v>
      </c>
      <c r="AR40" s="58">
        <v>10.405872193436959</v>
      </c>
      <c r="AS40" s="55" t="s">
        <v>33</v>
      </c>
      <c r="AT40" s="31"/>
      <c r="AU40" s="96">
        <v>10.122993730476182</v>
      </c>
      <c r="AV40" s="18" t="s">
        <v>196</v>
      </c>
      <c r="AW40" s="51" t="s">
        <v>197</v>
      </c>
      <c r="AX40" s="32">
        <v>1.6917500000000001</v>
      </c>
      <c r="AY40" s="33">
        <v>1.7</v>
      </c>
      <c r="AZ40" s="59">
        <v>2.7918186497191599</v>
      </c>
      <c r="BA40" s="59">
        <v>2.2194955937523799</v>
      </c>
      <c r="BB40" s="59">
        <v>1.7818348250610301</v>
      </c>
      <c r="BC40" s="60" t="s">
        <v>35</v>
      </c>
      <c r="BD40" s="34"/>
      <c r="BE40" s="160">
        <v>2.1175123526747712</v>
      </c>
      <c r="BF40" s="161" t="s">
        <v>156</v>
      </c>
      <c r="BG40" s="42" t="s">
        <v>129</v>
      </c>
      <c r="BH40" s="157"/>
      <c r="BI40" s="157"/>
      <c r="BJ40" s="157"/>
      <c r="BK40" s="157"/>
      <c r="BL40" s="34"/>
      <c r="BM40" s="35">
        <v>10.783109870718249</v>
      </c>
      <c r="BN40" s="61" t="s">
        <v>36</v>
      </c>
      <c r="BO40" s="37"/>
    </row>
    <row r="41" spans="1:68">
      <c r="A41" s="14" t="s">
        <v>83</v>
      </c>
      <c r="B41" s="48">
        <v>2.0610849999999998</v>
      </c>
      <c r="C41" s="48"/>
      <c r="D41" s="16"/>
      <c r="E41" s="48">
        <v>21.111000000000001</v>
      </c>
      <c r="F41" s="48"/>
      <c r="G41" s="16"/>
      <c r="H41" s="48">
        <v>58</v>
      </c>
      <c r="I41" s="48"/>
      <c r="J41" s="16"/>
      <c r="K41" s="53">
        <v>1.5462132244099853</v>
      </c>
      <c r="L41" s="53"/>
      <c r="M41" s="53"/>
      <c r="N41" s="44">
        <v>2.1</v>
      </c>
      <c r="O41" s="22" t="s">
        <v>28</v>
      </c>
      <c r="P41" s="8"/>
      <c r="Q41" s="8">
        <v>1.64784809544566</v>
      </c>
      <c r="R41" s="8"/>
      <c r="S41" s="46" t="s">
        <v>41</v>
      </c>
      <c r="T41" s="48">
        <v>30.087698329416725</v>
      </c>
      <c r="U41" s="48"/>
      <c r="V41" s="48"/>
      <c r="W41" s="48">
        <v>28.534074337187775</v>
      </c>
      <c r="X41" s="49"/>
      <c r="Y41" s="49"/>
      <c r="Z41" s="74">
        <v>22.69</v>
      </c>
      <c r="AA41" s="22" t="s">
        <v>28</v>
      </c>
      <c r="AB41" s="71"/>
      <c r="AC41" s="21">
        <v>1.6884285000000001</v>
      </c>
      <c r="AD41" s="22" t="s">
        <v>28</v>
      </c>
      <c r="AE41" s="25"/>
      <c r="AF41" s="21">
        <v>1.88963025</v>
      </c>
      <c r="AG41" s="22" t="s">
        <v>28</v>
      </c>
      <c r="AH41" s="65"/>
      <c r="AI41" s="69">
        <v>14.5</v>
      </c>
      <c r="AJ41" s="55" t="s">
        <v>33</v>
      </c>
      <c r="AK41" s="65"/>
      <c r="AL41" s="87">
        <v>5.2754999999999939</v>
      </c>
      <c r="AM41" s="22" t="s">
        <v>28</v>
      </c>
      <c r="AN41" s="65"/>
      <c r="AO41" s="28">
        <v>1.4882517526983121</v>
      </c>
      <c r="AP41" s="28"/>
      <c r="AQ41" s="29"/>
      <c r="AR41" s="30">
        <v>13.951964285714286</v>
      </c>
      <c r="AS41" s="22" t="s">
        <v>28</v>
      </c>
      <c r="AT41" s="31"/>
      <c r="AU41" s="28">
        <v>9.2884099518435033</v>
      </c>
      <c r="AV41" s="28"/>
      <c r="AW41" s="31"/>
      <c r="AX41" s="32">
        <v>1.8363499999999999</v>
      </c>
      <c r="AY41" s="33">
        <v>1.7</v>
      </c>
      <c r="AZ41" s="59">
        <v>1.9420326223337501</v>
      </c>
      <c r="BA41" s="59">
        <v>1.75741391426564</v>
      </c>
      <c r="BB41" s="59">
        <v>1.5519238725693001</v>
      </c>
      <c r="BC41" s="60" t="s">
        <v>35</v>
      </c>
      <c r="BD41" s="34"/>
      <c r="BE41" s="160">
        <v>2.368869519631279</v>
      </c>
      <c r="BF41" s="161" t="s">
        <v>156</v>
      </c>
      <c r="BG41" s="42" t="s">
        <v>129</v>
      </c>
      <c r="BH41" s="157">
        <v>2.12</v>
      </c>
      <c r="BI41" s="157">
        <v>1.5014155927787332</v>
      </c>
      <c r="BJ41" s="157">
        <v>4.4797631631252166E-2</v>
      </c>
      <c r="BK41" s="157"/>
      <c r="BL41" s="34"/>
      <c r="BM41" s="35">
        <v>5.1609688081011074</v>
      </c>
      <c r="BN41" s="61" t="s">
        <v>36</v>
      </c>
      <c r="BO41" s="37"/>
    </row>
    <row r="42" spans="1:68">
      <c r="A42" s="14" t="s">
        <v>84</v>
      </c>
      <c r="B42" s="48">
        <v>46.512199000000003</v>
      </c>
      <c r="C42" s="48"/>
      <c r="D42" s="16"/>
      <c r="E42" s="48">
        <v>424.44</v>
      </c>
      <c r="F42" s="48"/>
      <c r="G42" s="16"/>
      <c r="H42" s="48">
        <v>40.9</v>
      </c>
      <c r="I42" s="48"/>
      <c r="J42" s="16"/>
      <c r="K42" s="53">
        <v>1.2737237867076689</v>
      </c>
      <c r="L42" s="53"/>
      <c r="M42" s="53"/>
      <c r="N42" s="54">
        <v>2.2160000000000002</v>
      </c>
      <c r="O42" s="55" t="s">
        <v>33</v>
      </c>
      <c r="P42" s="8"/>
      <c r="Q42" s="67">
        <v>1.516</v>
      </c>
      <c r="R42" s="55" t="s">
        <v>33</v>
      </c>
      <c r="S42" s="46" t="s">
        <v>34</v>
      </c>
      <c r="T42" s="48">
        <v>31.667719445444543</v>
      </c>
      <c r="U42" s="48"/>
      <c r="V42" s="48"/>
      <c r="W42" s="48">
        <v>30.423795466398836</v>
      </c>
      <c r="X42" s="49"/>
      <c r="Y42" s="49"/>
      <c r="Z42" s="56">
        <v>25.06</v>
      </c>
      <c r="AA42" s="55" t="s">
        <v>33</v>
      </c>
      <c r="AB42" s="71"/>
      <c r="AC42" s="21">
        <v>1.429605</v>
      </c>
      <c r="AD42" s="22" t="s">
        <v>28</v>
      </c>
      <c r="AE42" s="25"/>
      <c r="AF42" s="68">
        <v>2.1509999999999998</v>
      </c>
      <c r="AG42" s="55" t="s">
        <v>33</v>
      </c>
      <c r="AH42" s="65"/>
      <c r="AI42" s="69">
        <v>21.399999999999991</v>
      </c>
      <c r="AJ42" s="55" t="s">
        <v>33</v>
      </c>
      <c r="AK42" s="65"/>
      <c r="AL42" s="84">
        <v>13.799999999999997</v>
      </c>
      <c r="AM42" s="60" t="s">
        <v>35</v>
      </c>
      <c r="AN42" s="65"/>
      <c r="AO42" s="28">
        <v>3.3205383739471497</v>
      </c>
      <c r="AP42" s="28"/>
      <c r="AQ42" s="29"/>
      <c r="AR42" s="58">
        <v>5.9115523465703967</v>
      </c>
      <c r="AS42" s="55" t="s">
        <v>33</v>
      </c>
      <c r="AT42" s="31"/>
      <c r="AU42" s="28">
        <v>21.838801193771001</v>
      </c>
      <c r="AV42" s="28"/>
      <c r="AW42" s="31"/>
      <c r="AX42" s="32">
        <v>1.6228</v>
      </c>
      <c r="AY42" s="33">
        <v>1.7</v>
      </c>
      <c r="AZ42" s="59">
        <v>2.28296834300036</v>
      </c>
      <c r="BA42" s="59">
        <v>1.8954019757740499</v>
      </c>
      <c r="BB42" s="59">
        <v>1.5684556801329901</v>
      </c>
      <c r="BC42" s="60" t="s">
        <v>35</v>
      </c>
      <c r="BD42" s="34"/>
      <c r="BE42" s="160">
        <v>2.1839260424733742</v>
      </c>
      <c r="BF42" s="161" t="s">
        <v>156</v>
      </c>
      <c r="BG42" s="42" t="s">
        <v>129</v>
      </c>
      <c r="BH42" s="157">
        <v>1.46</v>
      </c>
      <c r="BI42" s="157">
        <v>1.2364380428858823</v>
      </c>
      <c r="BJ42" s="157">
        <v>3.7285886401785762E-2</v>
      </c>
      <c r="BK42" s="157"/>
      <c r="BL42" s="34"/>
      <c r="BM42" s="35">
        <v>6.6914129478900559</v>
      </c>
      <c r="BN42" s="61" t="s">
        <v>36</v>
      </c>
      <c r="BO42" s="37"/>
    </row>
    <row r="43" spans="1:68">
      <c r="A43" s="14" t="s">
        <v>85</v>
      </c>
      <c r="B43" s="48">
        <v>9.6448640000000001</v>
      </c>
      <c r="C43" s="48"/>
      <c r="D43" s="16"/>
      <c r="E43" s="48">
        <v>113.593</v>
      </c>
      <c r="F43" s="48"/>
      <c r="G43" s="16"/>
      <c r="H43" s="48">
        <v>54.4</v>
      </c>
      <c r="I43" s="48"/>
      <c r="J43" s="16"/>
      <c r="K43" s="53">
        <v>1.8883297577000848</v>
      </c>
      <c r="L43" s="53"/>
      <c r="M43" s="53"/>
      <c r="N43" s="54">
        <v>1.68</v>
      </c>
      <c r="O43" s="55" t="s">
        <v>33</v>
      </c>
      <c r="P43" s="8"/>
      <c r="Q43" s="8">
        <v>2.0183318956210901</v>
      </c>
      <c r="R43" s="8"/>
      <c r="S43" s="46" t="s">
        <v>41</v>
      </c>
      <c r="T43" s="48">
        <v>30.925269655895654</v>
      </c>
      <c r="U43" s="48"/>
      <c r="V43" s="48"/>
      <c r="W43" s="48">
        <v>29.138955261742719</v>
      </c>
      <c r="X43" s="49"/>
      <c r="Y43" s="49"/>
      <c r="Z43" s="56">
        <v>25.22</v>
      </c>
      <c r="AA43" s="55" t="s">
        <v>33</v>
      </c>
      <c r="AB43" s="71"/>
      <c r="AC43" s="21">
        <v>1.9699199999999999</v>
      </c>
      <c r="AD43" s="22" t="s">
        <v>28</v>
      </c>
      <c r="AE43" s="25"/>
      <c r="AF43" s="68">
        <v>2.008</v>
      </c>
      <c r="AG43" s="55" t="s">
        <v>33</v>
      </c>
      <c r="AH43" s="65"/>
      <c r="AI43" s="69">
        <v>12.700000000000003</v>
      </c>
      <c r="AJ43" s="55" t="s">
        <v>33</v>
      </c>
      <c r="AK43" s="65"/>
      <c r="AL43" s="94">
        <v>12.5</v>
      </c>
      <c r="AM43" s="18" t="s">
        <v>86</v>
      </c>
      <c r="AN43" s="166" t="s">
        <v>139</v>
      </c>
      <c r="AO43" s="28">
        <v>1.3085132993134723</v>
      </c>
      <c r="AP43" s="28"/>
      <c r="AQ43" s="29"/>
      <c r="AR43" s="58">
        <v>4.9404761904761907</v>
      </c>
      <c r="AS43" s="55" t="s">
        <v>33</v>
      </c>
      <c r="AT43" s="31"/>
      <c r="AU43" s="28">
        <v>12.674861881676552</v>
      </c>
      <c r="AV43" s="28"/>
      <c r="AW43" s="31"/>
      <c r="AX43" s="32">
        <v>1.94085</v>
      </c>
      <c r="AY43" s="33">
        <v>2</v>
      </c>
      <c r="AZ43" s="57">
        <v>2.0049999999999999</v>
      </c>
      <c r="BA43" s="57">
        <v>1.96</v>
      </c>
      <c r="BB43" s="57">
        <v>1.92</v>
      </c>
      <c r="BC43" s="57" t="s">
        <v>50</v>
      </c>
      <c r="BD43" s="162" t="s">
        <v>139</v>
      </c>
      <c r="BE43" s="160">
        <v>2.3796434171184293</v>
      </c>
      <c r="BF43" s="161" t="s">
        <v>156</v>
      </c>
      <c r="BG43" s="42" t="s">
        <v>129</v>
      </c>
      <c r="BH43" s="157">
        <v>2.17</v>
      </c>
      <c r="BI43" s="157">
        <v>1.8490752304814491</v>
      </c>
      <c r="BJ43" s="157">
        <v>3.925452721863576E-2</v>
      </c>
      <c r="BK43" s="157"/>
      <c r="BL43" s="34"/>
      <c r="BM43" s="36"/>
      <c r="BN43" s="36"/>
      <c r="BO43" s="37"/>
    </row>
    <row r="44" spans="1:68">
      <c r="A44" s="14" t="s">
        <v>87</v>
      </c>
      <c r="B44" s="48">
        <v>8.1396309999999996</v>
      </c>
      <c r="C44" s="48"/>
      <c r="D44" s="16"/>
      <c r="E44" s="48">
        <v>82.730999999999995</v>
      </c>
      <c r="F44" s="48"/>
      <c r="G44" s="16"/>
      <c r="H44" s="48">
        <v>21.1</v>
      </c>
      <c r="I44" s="48"/>
      <c r="J44" s="16"/>
      <c r="K44" s="53">
        <v>1.5155949816381311</v>
      </c>
      <c r="L44" s="53"/>
      <c r="M44" s="53"/>
      <c r="N44" s="54">
        <v>1.554</v>
      </c>
      <c r="O44" s="55" t="s">
        <v>33</v>
      </c>
      <c r="P44" s="8"/>
      <c r="Q44" s="67">
        <v>1.7272365645302037</v>
      </c>
      <c r="R44" s="55" t="s">
        <v>33</v>
      </c>
      <c r="S44" s="46" t="s">
        <v>34</v>
      </c>
      <c r="T44" s="48">
        <v>31.604226852891081</v>
      </c>
      <c r="U44" s="48"/>
      <c r="V44" s="48"/>
      <c r="W44" s="48">
        <v>30.395726576605796</v>
      </c>
      <c r="X44" s="49"/>
      <c r="Y44" s="49"/>
      <c r="Z44" s="74">
        <v>26.09</v>
      </c>
      <c r="AA44" s="22" t="s">
        <v>28</v>
      </c>
      <c r="AB44" s="71"/>
      <c r="AC44" s="21">
        <v>1.6592116666666701</v>
      </c>
      <c r="AD44" s="22" t="s">
        <v>28</v>
      </c>
      <c r="AE44" s="25"/>
      <c r="AF44" s="68">
        <v>1.796</v>
      </c>
      <c r="AG44" s="55" t="s">
        <v>33</v>
      </c>
      <c r="AH44" s="65"/>
      <c r="AI44" s="87">
        <v>19.426500000000004</v>
      </c>
      <c r="AJ44" s="22" t="s">
        <v>28</v>
      </c>
      <c r="AK44" s="65"/>
      <c r="AL44" s="84">
        <v>19.199999999999989</v>
      </c>
      <c r="AM44" s="60" t="s">
        <v>35</v>
      </c>
      <c r="AN44" s="65"/>
      <c r="AO44" s="28">
        <v>0.98242783940270906</v>
      </c>
      <c r="AP44" s="28"/>
      <c r="AQ44" s="29"/>
      <c r="AR44" s="58">
        <v>3.2818532818532815</v>
      </c>
      <c r="AS44" s="55" t="s">
        <v>33</v>
      </c>
      <c r="AT44" s="31"/>
      <c r="AU44" s="28">
        <v>19.134014466087432</v>
      </c>
      <c r="AV44" s="28"/>
      <c r="AW44" s="31"/>
      <c r="AX44" s="32">
        <v>1.7559499999999999</v>
      </c>
      <c r="AY44" s="33">
        <v>1.75</v>
      </c>
      <c r="AZ44" s="59">
        <v>1.96379621423145</v>
      </c>
      <c r="BA44" s="59">
        <v>1.71360065156185</v>
      </c>
      <c r="BB44" s="59">
        <v>1.40594448814474</v>
      </c>
      <c r="BC44" s="60" t="s">
        <v>35</v>
      </c>
      <c r="BD44" s="34"/>
      <c r="BE44" s="160">
        <v>2.3671326455211035</v>
      </c>
      <c r="BF44" s="161" t="s">
        <v>140</v>
      </c>
      <c r="BG44" s="42">
        <v>2011</v>
      </c>
      <c r="BH44" s="157">
        <v>1.81</v>
      </c>
      <c r="BI44" s="157">
        <v>1.4177820343704695</v>
      </c>
      <c r="BJ44" s="157">
        <v>9.7812947267661654E-2</v>
      </c>
      <c r="BK44" s="157"/>
      <c r="BL44" s="27" t="s">
        <v>150</v>
      </c>
      <c r="BM44" s="165" t="s">
        <v>139</v>
      </c>
      <c r="BN44" s="36"/>
      <c r="BO44" s="37"/>
    </row>
    <row r="45" spans="1:68">
      <c r="A45" s="14" t="s">
        <v>88</v>
      </c>
      <c r="B45" s="48">
        <v>76.667863999999994</v>
      </c>
      <c r="C45" s="48"/>
      <c r="D45" s="16"/>
      <c r="E45" s="48">
        <v>1283.0619999999999</v>
      </c>
      <c r="F45" s="48"/>
      <c r="G45" s="16"/>
      <c r="H45" s="48">
        <v>2.7</v>
      </c>
      <c r="I45" s="48"/>
      <c r="J45" s="16"/>
      <c r="K45" s="53">
        <v>2.08</v>
      </c>
      <c r="L45" s="53"/>
      <c r="M45" s="53"/>
      <c r="N45" s="94">
        <v>4.17</v>
      </c>
      <c r="O45" s="18" t="s">
        <v>198</v>
      </c>
      <c r="P45" s="50" t="s">
        <v>245</v>
      </c>
      <c r="Q45" s="8">
        <v>2.3569101910501402</v>
      </c>
      <c r="R45" s="8"/>
      <c r="S45" s="46" t="s">
        <v>31</v>
      </c>
      <c r="T45" s="48">
        <v>28.3</v>
      </c>
      <c r="U45" s="48"/>
      <c r="V45" s="48"/>
      <c r="W45" s="48"/>
      <c r="X45" s="49"/>
      <c r="Y45" s="49"/>
      <c r="Z45" s="71"/>
      <c r="AA45" s="71"/>
      <c r="AB45" s="71"/>
      <c r="AC45" s="26">
        <v>2.5499999999999998</v>
      </c>
      <c r="AD45" s="18" t="s">
        <v>199</v>
      </c>
      <c r="AE45" s="27" t="s">
        <v>200</v>
      </c>
      <c r="AF45" s="26">
        <v>4.12</v>
      </c>
      <c r="AG45" s="18" t="s">
        <v>199</v>
      </c>
      <c r="AH45" s="27" t="s">
        <v>201</v>
      </c>
      <c r="AI45" s="26">
        <v>11.2</v>
      </c>
      <c r="AJ45" s="18" t="s">
        <v>199</v>
      </c>
      <c r="AK45" s="27" t="s">
        <v>202</v>
      </c>
      <c r="AL45" s="17">
        <v>4</v>
      </c>
      <c r="AM45" s="18" t="s">
        <v>199</v>
      </c>
      <c r="AN45" s="27" t="s">
        <v>203</v>
      </c>
      <c r="AO45" s="30">
        <v>6.954710144927537</v>
      </c>
      <c r="AP45" s="22" t="s">
        <v>28</v>
      </c>
      <c r="AQ45" s="29"/>
      <c r="AR45" s="28"/>
      <c r="AS45" s="31"/>
      <c r="AT45" s="31"/>
      <c r="AU45" s="28"/>
      <c r="AV45" s="28"/>
      <c r="AW45" s="31"/>
      <c r="AX45" s="32">
        <v>1.7501500000000001</v>
      </c>
      <c r="AY45" s="33">
        <v>1.6</v>
      </c>
      <c r="AZ45" s="20"/>
      <c r="BA45" s="20"/>
      <c r="BB45" s="20"/>
      <c r="BC45" s="20"/>
      <c r="BD45" s="34"/>
      <c r="BE45" s="160">
        <v>2.5516664952229697</v>
      </c>
      <c r="BF45" s="161" t="s">
        <v>153</v>
      </c>
      <c r="BG45" s="42">
        <v>2012</v>
      </c>
      <c r="BH45" s="157"/>
      <c r="BI45" s="157"/>
      <c r="BJ45" s="157"/>
      <c r="BK45" s="157"/>
      <c r="BL45" s="34"/>
      <c r="BM45" s="36"/>
      <c r="BN45" s="36"/>
      <c r="BO45" s="37"/>
    </row>
    <row r="46" spans="1:68">
      <c r="A46" s="14" t="s">
        <v>89</v>
      </c>
      <c r="B46" s="40">
        <v>45.372692000000001</v>
      </c>
      <c r="C46" s="40"/>
      <c r="D46" s="51" t="s">
        <v>90</v>
      </c>
      <c r="E46" s="40">
        <v>520.70500000000004</v>
      </c>
      <c r="F46" s="40"/>
      <c r="G46" s="51">
        <v>2012</v>
      </c>
      <c r="H46" s="40">
        <v>21.4</v>
      </c>
      <c r="I46" s="41"/>
      <c r="J46" s="42">
        <v>2012</v>
      </c>
      <c r="K46" s="43">
        <v>1.518</v>
      </c>
      <c r="L46" s="22" t="s">
        <v>28</v>
      </c>
      <c r="M46" s="53"/>
      <c r="N46" s="54">
        <v>1.9379999999999999</v>
      </c>
      <c r="O46" s="55" t="s">
        <v>33</v>
      </c>
      <c r="P46" s="8"/>
      <c r="Q46" s="8">
        <v>1.56445376724399</v>
      </c>
      <c r="R46" s="8"/>
      <c r="S46" s="46" t="s">
        <v>91</v>
      </c>
      <c r="T46" s="47">
        <v>27.32</v>
      </c>
      <c r="U46" s="22" t="s">
        <v>28</v>
      </c>
      <c r="V46" s="48"/>
      <c r="W46" s="40">
        <v>24.508091097871276</v>
      </c>
      <c r="X46" s="41"/>
      <c r="Y46" s="42">
        <v>2012</v>
      </c>
      <c r="Z46" s="56">
        <v>22.8</v>
      </c>
      <c r="AA46" s="55" t="s">
        <v>33</v>
      </c>
      <c r="AB46" s="71"/>
      <c r="AC46" s="21">
        <v>1.51564083333333</v>
      </c>
      <c r="AD46" s="22" t="s">
        <v>28</v>
      </c>
      <c r="AE46" s="25"/>
      <c r="AF46" s="68">
        <v>1.901</v>
      </c>
      <c r="AG46" s="55" t="s">
        <v>33</v>
      </c>
      <c r="AH46" s="65"/>
      <c r="AI46" s="69">
        <v>11.700000000000003</v>
      </c>
      <c r="AJ46" s="55" t="s">
        <v>33</v>
      </c>
      <c r="AK46" s="65"/>
      <c r="AL46" s="69">
        <v>5.9</v>
      </c>
      <c r="AM46" s="55" t="s">
        <v>33</v>
      </c>
      <c r="AN46" s="65"/>
      <c r="AO46" s="28">
        <v>8.8460272359403476</v>
      </c>
      <c r="AP46" s="28"/>
      <c r="AQ46" s="29"/>
      <c r="AR46" s="58">
        <v>12.332301341589268</v>
      </c>
      <c r="AS46" s="55" t="s">
        <v>33</v>
      </c>
      <c r="AT46" s="31"/>
      <c r="AU46" s="28">
        <v>2.9523937466376839</v>
      </c>
      <c r="AV46" s="28"/>
      <c r="AW46" s="31"/>
      <c r="AX46" s="32">
        <v>1.7698</v>
      </c>
      <c r="AY46" s="33">
        <v>1.6</v>
      </c>
      <c r="AZ46" s="82"/>
      <c r="BA46" s="57">
        <v>2.02</v>
      </c>
      <c r="BB46" s="57">
        <v>1.7</v>
      </c>
      <c r="BC46" s="18" t="s">
        <v>204</v>
      </c>
      <c r="BD46" s="81" t="s">
        <v>205</v>
      </c>
      <c r="BE46" s="165" t="s">
        <v>139</v>
      </c>
      <c r="BF46" s="155"/>
      <c r="BG46" s="157"/>
      <c r="BH46" s="157"/>
      <c r="BI46" s="157"/>
      <c r="BJ46" s="157"/>
      <c r="BK46" s="157"/>
      <c r="BL46" s="34"/>
      <c r="BM46" s="36"/>
      <c r="BN46" s="36"/>
      <c r="BO46" s="37"/>
    </row>
    <row r="47" spans="1:68">
      <c r="A47" s="14" t="s">
        <v>92</v>
      </c>
      <c r="B47" s="48">
        <v>64.308261000000002</v>
      </c>
      <c r="C47" s="48"/>
      <c r="D47" s="16"/>
      <c r="E47" s="48">
        <v>778.803</v>
      </c>
      <c r="F47" s="48"/>
      <c r="G47" s="16"/>
      <c r="H47" s="40">
        <v>47.6</v>
      </c>
      <c r="I47" s="40"/>
      <c r="J47" s="51">
        <v>2012</v>
      </c>
      <c r="K47" s="53">
        <v>1.8274001356603364</v>
      </c>
      <c r="L47" s="53"/>
      <c r="M47" s="53"/>
      <c r="N47" s="54">
        <v>1.8939999999999999</v>
      </c>
      <c r="O47" s="55" t="s">
        <v>33</v>
      </c>
      <c r="P47" s="8"/>
      <c r="Q47" s="8">
        <v>2.24619431777157</v>
      </c>
      <c r="R47" s="8"/>
      <c r="S47" s="46" t="s">
        <v>31</v>
      </c>
      <c r="T47" s="48">
        <v>29.991534185056619</v>
      </c>
      <c r="U47" s="48"/>
      <c r="V47" s="48"/>
      <c r="W47" s="48">
        <v>28.326199114441987</v>
      </c>
      <c r="X47" s="48"/>
      <c r="Y47" s="48"/>
      <c r="Z47" s="87">
        <v>24.71</v>
      </c>
      <c r="AA47" s="22" t="s">
        <v>28</v>
      </c>
      <c r="AB47" s="19" t="s">
        <v>206</v>
      </c>
      <c r="AC47" s="68">
        <v>1.88</v>
      </c>
      <c r="AD47" s="55" t="s">
        <v>33</v>
      </c>
      <c r="AE47" s="25"/>
      <c r="AF47" s="68">
        <v>2.0489999999999999</v>
      </c>
      <c r="AG47" s="55" t="s">
        <v>33</v>
      </c>
      <c r="AH47" s="65"/>
      <c r="AI47" s="87">
        <v>18.209249999999997</v>
      </c>
      <c r="AJ47" s="22" t="s">
        <v>28</v>
      </c>
      <c r="AK47" s="19" t="s">
        <v>206</v>
      </c>
      <c r="AL47" s="87">
        <v>13.48075</v>
      </c>
      <c r="AM47" s="22" t="s">
        <v>28</v>
      </c>
      <c r="AN47" s="19" t="s">
        <v>206</v>
      </c>
      <c r="AO47" s="28">
        <v>4.6676471094318135</v>
      </c>
      <c r="AP47" s="28"/>
      <c r="AQ47" s="29"/>
      <c r="AR47" s="58">
        <v>8.1837381203801485</v>
      </c>
      <c r="AS47" s="55" t="s">
        <v>33</v>
      </c>
      <c r="AT47" s="31"/>
      <c r="AU47" s="28">
        <v>14.014444666265256</v>
      </c>
      <c r="AV47" s="28"/>
      <c r="AW47" s="31"/>
      <c r="AX47" s="32">
        <v>1.8908</v>
      </c>
      <c r="AY47" s="33">
        <v>1.9</v>
      </c>
      <c r="AZ47" s="25"/>
      <c r="BA47" s="25"/>
      <c r="BB47" s="25"/>
      <c r="BC47" s="25"/>
      <c r="BD47" s="88"/>
      <c r="BE47" s="160">
        <v>2.4474416378179749</v>
      </c>
      <c r="BF47" s="161" t="s">
        <v>140</v>
      </c>
      <c r="BG47" s="19" t="s">
        <v>207</v>
      </c>
      <c r="BH47" s="157">
        <v>2.29</v>
      </c>
      <c r="BI47" s="157">
        <v>1.82</v>
      </c>
      <c r="BJ47" s="157">
        <v>9.5111604967384578E-2</v>
      </c>
      <c r="BK47" s="157"/>
      <c r="BL47" s="50">
        <v>2011</v>
      </c>
      <c r="BM47" s="35">
        <v>19.466912273407686</v>
      </c>
      <c r="BN47" s="61" t="s">
        <v>36</v>
      </c>
      <c r="BO47" s="37"/>
    </row>
    <row r="48" spans="1:68">
      <c r="A48" s="97" t="s">
        <v>93</v>
      </c>
      <c r="B48" s="39">
        <v>318.857056</v>
      </c>
      <c r="C48" s="18" t="s">
        <v>208</v>
      </c>
      <c r="D48" s="98" t="s">
        <v>94</v>
      </c>
      <c r="E48" s="39">
        <v>3932.181</v>
      </c>
      <c r="F48" s="18" t="s">
        <v>95</v>
      </c>
      <c r="G48" s="16"/>
      <c r="H48" s="94">
        <v>40.6</v>
      </c>
      <c r="I48" s="18" t="s">
        <v>95</v>
      </c>
      <c r="J48" s="16"/>
      <c r="K48" s="44">
        <v>1.857</v>
      </c>
      <c r="L48" s="22" t="s">
        <v>28</v>
      </c>
      <c r="M48" s="53"/>
      <c r="N48" s="54">
        <v>1.821</v>
      </c>
      <c r="O48" s="55" t="s">
        <v>33</v>
      </c>
      <c r="P48" s="8"/>
      <c r="Q48" s="99">
        <v>2.2467673178692702</v>
      </c>
      <c r="R48" s="22" t="s">
        <v>28</v>
      </c>
      <c r="S48" s="46" t="s">
        <v>41</v>
      </c>
      <c r="T48" s="47">
        <v>28.88</v>
      </c>
      <c r="U48" s="22" t="s">
        <v>28</v>
      </c>
      <c r="V48" s="48"/>
      <c r="W48" s="47">
        <v>26.68</v>
      </c>
      <c r="X48" s="22" t="s">
        <v>28</v>
      </c>
      <c r="Y48" s="48"/>
      <c r="Z48" s="56">
        <v>23.44</v>
      </c>
      <c r="AA48" s="55" t="s">
        <v>33</v>
      </c>
      <c r="AB48" s="71"/>
      <c r="AC48" s="57">
        <v>2.0417000000000001</v>
      </c>
      <c r="AD48" s="18" t="s">
        <v>96</v>
      </c>
      <c r="AE48" s="170">
        <v>2010</v>
      </c>
      <c r="AF48" s="68">
        <v>2.0249999999999999</v>
      </c>
      <c r="AG48" s="55" t="s">
        <v>33</v>
      </c>
      <c r="AH48" s="65"/>
      <c r="AI48" s="17">
        <v>14</v>
      </c>
      <c r="AJ48" s="18" t="s">
        <v>96</v>
      </c>
      <c r="AK48" s="170">
        <v>2010</v>
      </c>
      <c r="AL48" s="69">
        <v>15</v>
      </c>
      <c r="AM48" s="55" t="s">
        <v>33</v>
      </c>
      <c r="AN48" s="65"/>
      <c r="AO48" s="30">
        <v>7.3397953688745288</v>
      </c>
      <c r="AP48" s="22" t="s">
        <v>28</v>
      </c>
      <c r="AQ48" s="29"/>
      <c r="AR48" s="58">
        <v>14.662273476112029</v>
      </c>
      <c r="AS48" s="55" t="s">
        <v>33</v>
      </c>
      <c r="AT48" s="31"/>
      <c r="AU48" s="30">
        <v>9.6878956349424783</v>
      </c>
      <c r="AV48" s="22" t="s">
        <v>28</v>
      </c>
      <c r="AW48" s="31"/>
      <c r="AX48" s="32">
        <v>1.9218500000000001</v>
      </c>
      <c r="AY48" s="33">
        <v>1.9</v>
      </c>
      <c r="AZ48" s="57">
        <v>2.2488888888888892</v>
      </c>
      <c r="BA48" s="57">
        <v>1.9533333333333331</v>
      </c>
      <c r="BB48" s="57">
        <v>1.891111111111111</v>
      </c>
      <c r="BC48" s="57" t="s">
        <v>97</v>
      </c>
      <c r="BD48" s="171" t="s">
        <v>139</v>
      </c>
      <c r="BE48" s="160">
        <v>2.4917197561259603</v>
      </c>
      <c r="BF48" s="161" t="s">
        <v>153</v>
      </c>
      <c r="BG48" s="42">
        <v>2012</v>
      </c>
      <c r="BH48" s="157"/>
      <c r="BI48" s="157"/>
      <c r="BJ48" s="157"/>
      <c r="BK48" s="157"/>
      <c r="BL48" s="34"/>
      <c r="BM48" s="36"/>
      <c r="BN48" s="36"/>
      <c r="BO48" s="37"/>
    </row>
    <row r="49" spans="1:70">
      <c r="A49" s="172" t="s">
        <v>98</v>
      </c>
      <c r="B49" s="39">
        <v>125.70399999999999</v>
      </c>
      <c r="C49" s="18" t="s">
        <v>209</v>
      </c>
      <c r="D49" s="51" t="s">
        <v>90</v>
      </c>
      <c r="E49" s="39">
        <v>1029.816</v>
      </c>
      <c r="F49" s="18" t="s">
        <v>209</v>
      </c>
      <c r="G49" s="16"/>
      <c r="H49" s="39">
        <v>2.2130166942444083</v>
      </c>
      <c r="I49" s="18" t="s">
        <v>209</v>
      </c>
      <c r="J49" s="16"/>
      <c r="K49" s="82">
        <v>1.43</v>
      </c>
      <c r="L49" s="18" t="s">
        <v>209</v>
      </c>
      <c r="M49" s="53"/>
      <c r="N49" s="54">
        <v>1.7310000000000001</v>
      </c>
      <c r="O49" s="55" t="s">
        <v>33</v>
      </c>
      <c r="P49" s="8"/>
      <c r="Q49" s="67">
        <v>1.518</v>
      </c>
      <c r="R49" s="55" t="s">
        <v>33</v>
      </c>
      <c r="S49" s="46" t="s">
        <v>34</v>
      </c>
      <c r="T49" s="47">
        <v>30.91</v>
      </c>
      <c r="U49" s="22" t="s">
        <v>28</v>
      </c>
      <c r="V49" s="48"/>
      <c r="W49" s="47">
        <v>28.71</v>
      </c>
      <c r="X49" s="22" t="s">
        <v>28</v>
      </c>
      <c r="Y49" s="48"/>
      <c r="Z49" s="56">
        <v>26.07</v>
      </c>
      <c r="AA49" s="55" t="s">
        <v>33</v>
      </c>
      <c r="AB49" s="71"/>
      <c r="AC49" s="68">
        <v>1.4350000000000001</v>
      </c>
      <c r="AD49" s="55" t="s">
        <v>33</v>
      </c>
      <c r="AE49" s="173"/>
      <c r="AF49" s="68">
        <v>1.9690000000000001</v>
      </c>
      <c r="AG49" s="55" t="s">
        <v>33</v>
      </c>
      <c r="AH49" s="65"/>
      <c r="AI49" s="69">
        <v>28.100000000000009</v>
      </c>
      <c r="AJ49" s="55" t="s">
        <v>33</v>
      </c>
      <c r="AK49" s="65"/>
      <c r="AL49" s="69">
        <v>10.399999999999991</v>
      </c>
      <c r="AM49" s="55" t="s">
        <v>33</v>
      </c>
      <c r="AN49" s="65"/>
      <c r="AO49" s="30">
        <v>1.5990028490028492</v>
      </c>
      <c r="AP49" s="22" t="s">
        <v>28</v>
      </c>
      <c r="AQ49" s="51">
        <v>2012</v>
      </c>
      <c r="AR49" s="58">
        <v>1.0976314269208549</v>
      </c>
      <c r="AS49" s="55" t="s">
        <v>33</v>
      </c>
      <c r="AT49" s="31"/>
      <c r="AU49" s="58">
        <v>15.209616383468132</v>
      </c>
      <c r="AV49" s="100"/>
      <c r="AW49" s="42">
        <v>2012</v>
      </c>
      <c r="AX49" s="32">
        <v>1.7037499999999999</v>
      </c>
      <c r="AY49" s="33">
        <v>1.4</v>
      </c>
      <c r="AZ49" s="57">
        <v>1.7133333333333336</v>
      </c>
      <c r="BA49" s="57">
        <v>1.6316666666666668</v>
      </c>
      <c r="BB49" s="57">
        <v>1.45</v>
      </c>
      <c r="BC49" s="57" t="s">
        <v>99</v>
      </c>
      <c r="BD49" s="171" t="s">
        <v>139</v>
      </c>
      <c r="BE49" s="174">
        <v>2.5423188363461664</v>
      </c>
      <c r="BF49" s="175" t="s">
        <v>153</v>
      </c>
      <c r="BG49" s="51">
        <v>2012</v>
      </c>
      <c r="BH49" s="176"/>
      <c r="BI49" s="176"/>
      <c r="BJ49" s="176"/>
      <c r="BK49" s="176"/>
      <c r="BL49" s="34"/>
      <c r="BM49" s="101"/>
      <c r="BN49" s="101"/>
      <c r="BO49" s="37"/>
    </row>
    <row r="51" spans="1:70">
      <c r="A51" s="103" t="s">
        <v>100</v>
      </c>
    </row>
    <row r="52" spans="1:70">
      <c r="A52" s="106" t="s">
        <v>210</v>
      </c>
      <c r="B52" s="107"/>
      <c r="C52" s="107"/>
      <c r="D52" s="107"/>
      <c r="E52" s="107"/>
      <c r="F52" s="107"/>
      <c r="G52" s="107"/>
      <c r="H52" s="107"/>
      <c r="I52" s="107"/>
      <c r="J52" s="107"/>
      <c r="K52" s="107"/>
      <c r="L52" s="107"/>
      <c r="M52" s="107"/>
      <c r="N52" s="107"/>
      <c r="O52" s="107"/>
      <c r="P52" s="107"/>
      <c r="Q52" s="108"/>
    </row>
    <row r="53" spans="1:70">
      <c r="A53" s="109" t="s">
        <v>101</v>
      </c>
      <c r="B53" s="107"/>
      <c r="C53" s="107"/>
      <c r="D53" s="107"/>
      <c r="E53" s="107"/>
      <c r="F53" s="107"/>
      <c r="G53" s="107"/>
      <c r="H53" s="107"/>
      <c r="I53" s="107"/>
      <c r="J53" s="107"/>
      <c r="K53" s="107"/>
      <c r="L53" s="107"/>
      <c r="M53" s="107"/>
      <c r="N53" s="107"/>
      <c r="O53" s="107"/>
      <c r="P53" s="107"/>
      <c r="Q53" s="108"/>
    </row>
    <row r="54" spans="1:70">
      <c r="A54" s="110" t="s">
        <v>102</v>
      </c>
      <c r="B54" s="111"/>
      <c r="C54" s="111"/>
      <c r="D54" s="111"/>
      <c r="E54" s="111"/>
      <c r="F54" s="111"/>
      <c r="G54" s="111"/>
      <c r="H54" s="111"/>
      <c r="I54" s="111"/>
      <c r="J54" s="111"/>
      <c r="K54" s="111"/>
      <c r="L54" s="111"/>
      <c r="M54" s="111"/>
      <c r="N54" s="111"/>
      <c r="O54" s="111"/>
      <c r="P54" s="111"/>
      <c r="Q54" s="112"/>
    </row>
    <row r="55" spans="1:70">
      <c r="A55" s="113" t="s">
        <v>103</v>
      </c>
      <c r="B55" s="114"/>
      <c r="C55" s="114"/>
      <c r="D55" s="114"/>
      <c r="E55" s="114"/>
      <c r="F55" s="114"/>
      <c r="G55" s="114"/>
      <c r="H55" s="114"/>
      <c r="I55" s="114"/>
      <c r="J55" s="114"/>
      <c r="K55" s="114"/>
      <c r="L55" s="114"/>
      <c r="M55" s="114"/>
      <c r="N55" s="114"/>
      <c r="O55" s="114"/>
      <c r="P55" s="114"/>
      <c r="Q55" s="115"/>
    </row>
    <row r="56" spans="1:70">
      <c r="A56" s="116" t="s">
        <v>104</v>
      </c>
      <c r="B56" s="117"/>
      <c r="C56" s="117"/>
      <c r="D56" s="117"/>
      <c r="E56" s="117"/>
      <c r="F56" s="117"/>
      <c r="G56" s="117"/>
      <c r="H56" s="117"/>
      <c r="I56" s="117"/>
      <c r="J56" s="117"/>
      <c r="K56" s="117"/>
      <c r="L56" s="117"/>
      <c r="M56" s="117"/>
      <c r="N56" s="117"/>
      <c r="O56" s="117"/>
      <c r="P56" s="117"/>
      <c r="Q56" s="118"/>
    </row>
    <row r="57" spans="1:70">
      <c r="A57" s="119" t="s">
        <v>105</v>
      </c>
      <c r="B57" s="120"/>
      <c r="C57" s="120"/>
      <c r="D57" s="120"/>
      <c r="E57" s="120"/>
      <c r="F57" s="120"/>
      <c r="G57" s="120"/>
      <c r="H57" s="120"/>
      <c r="I57" s="120"/>
      <c r="J57" s="120"/>
      <c r="K57" s="120"/>
      <c r="L57" s="120"/>
      <c r="M57" s="120"/>
      <c r="N57" s="120"/>
      <c r="O57" s="120"/>
      <c r="P57" s="120"/>
      <c r="Q57" s="121"/>
    </row>
    <row r="58" spans="1:70">
      <c r="A58" s="122" t="s">
        <v>244</v>
      </c>
      <c r="B58" s="123"/>
      <c r="C58" s="123"/>
      <c r="D58" s="123"/>
      <c r="E58" s="123"/>
      <c r="F58" s="123"/>
      <c r="G58" s="123"/>
      <c r="H58" s="123"/>
      <c r="I58" s="123"/>
      <c r="J58" s="123"/>
      <c r="K58" s="123"/>
      <c r="L58" s="123"/>
      <c r="M58" s="123"/>
      <c r="N58" s="123"/>
      <c r="O58" s="123"/>
      <c r="P58" s="123"/>
      <c r="Q58" s="124"/>
    </row>
    <row r="59" spans="1:70">
      <c r="A59" s="125" t="s">
        <v>211</v>
      </c>
      <c r="B59" s="126"/>
      <c r="C59" s="126"/>
      <c r="D59" s="126"/>
      <c r="E59" s="126"/>
      <c r="F59" s="126"/>
      <c r="G59" s="126"/>
      <c r="H59" s="126"/>
      <c r="I59" s="126"/>
      <c r="J59" s="126"/>
      <c r="K59" s="126"/>
      <c r="L59" s="126"/>
      <c r="M59" s="126"/>
      <c r="N59" s="126"/>
      <c r="O59" s="126"/>
      <c r="P59" s="126"/>
      <c r="Q59" s="127"/>
    </row>
    <row r="60" spans="1:70">
      <c r="A60" s="128" t="s">
        <v>212</v>
      </c>
      <c r="B60" s="129"/>
      <c r="C60" s="129"/>
      <c r="D60" s="129"/>
      <c r="E60" s="129"/>
      <c r="F60" s="129"/>
      <c r="G60" s="129"/>
      <c r="H60" s="129"/>
      <c r="I60" s="129"/>
      <c r="J60" s="129"/>
      <c r="K60" s="129"/>
      <c r="L60" s="129"/>
      <c r="M60" s="129"/>
      <c r="N60" s="129"/>
      <c r="O60" s="129"/>
      <c r="P60" s="129"/>
      <c r="Q60" s="130"/>
    </row>
    <row r="61" spans="1:70" s="132" customFormat="1">
      <c r="A61" s="177" t="s">
        <v>213</v>
      </c>
      <c r="B61" s="178"/>
      <c r="C61" s="178"/>
      <c r="D61" s="179"/>
      <c r="E61" s="178"/>
      <c r="F61" s="178"/>
      <c r="G61" s="178"/>
      <c r="H61" s="178"/>
      <c r="I61" s="178"/>
      <c r="J61" s="178"/>
      <c r="K61" s="178"/>
      <c r="L61" s="178"/>
      <c r="M61" s="178"/>
      <c r="N61" s="178"/>
      <c r="O61" s="178"/>
      <c r="P61" s="178"/>
      <c r="Q61" s="180"/>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133"/>
      <c r="BF61" s="105"/>
      <c r="BG61" s="105"/>
      <c r="BH61" s="38"/>
      <c r="BI61" s="38"/>
      <c r="BJ61" s="38"/>
      <c r="BK61" s="38"/>
      <c r="BL61" s="38"/>
      <c r="BM61" s="38"/>
      <c r="BN61" s="38"/>
      <c r="BO61" s="38"/>
      <c r="BQ61" s="134"/>
      <c r="BR61" s="134"/>
    </row>
    <row r="62" spans="1:70">
      <c r="A62" s="177" t="s">
        <v>214</v>
      </c>
      <c r="B62" s="178"/>
      <c r="C62" s="178"/>
      <c r="D62" s="179"/>
      <c r="E62" s="178"/>
      <c r="F62" s="178"/>
      <c r="G62" s="178"/>
      <c r="H62" s="178"/>
      <c r="I62" s="178"/>
      <c r="J62" s="178"/>
      <c r="K62" s="178"/>
      <c r="L62" s="178"/>
      <c r="M62" s="178"/>
      <c r="N62" s="178"/>
      <c r="O62" s="178"/>
      <c r="P62" s="178"/>
      <c r="Q62" s="180"/>
    </row>
    <row r="63" spans="1:70">
      <c r="A63" s="131"/>
      <c r="B63" s="131"/>
      <c r="C63" s="131"/>
      <c r="D63" s="131"/>
      <c r="E63" s="131"/>
      <c r="F63" s="131"/>
      <c r="G63" s="131"/>
      <c r="H63" s="131"/>
      <c r="I63" s="131"/>
      <c r="J63" s="131"/>
      <c r="K63" s="131"/>
      <c r="L63" s="131"/>
      <c r="M63" s="131"/>
      <c r="N63" s="131"/>
      <c r="O63" s="131"/>
      <c r="P63" s="131"/>
      <c r="Q63" s="131"/>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F63" s="133"/>
      <c r="BG63" s="133"/>
      <c r="BH63" s="132"/>
      <c r="BI63" s="132"/>
      <c r="BJ63" s="132"/>
      <c r="BK63" s="132"/>
      <c r="BL63" s="132"/>
      <c r="BM63" s="132"/>
      <c r="BN63" s="132"/>
      <c r="BO63" s="132"/>
    </row>
    <row r="64" spans="1:70">
      <c r="A64" s="135" t="s">
        <v>106</v>
      </c>
      <c r="B64" s="136"/>
      <c r="C64" s="136"/>
      <c r="D64" s="136"/>
      <c r="E64" s="136"/>
      <c r="F64" s="136"/>
      <c r="G64" s="136"/>
      <c r="H64" s="136"/>
      <c r="I64" s="136"/>
      <c r="J64" s="136"/>
      <c r="K64" s="136"/>
      <c r="L64" s="136"/>
      <c r="M64" s="136"/>
      <c r="N64" s="136"/>
      <c r="O64" s="136"/>
      <c r="P64" s="136"/>
      <c r="Q64" s="137"/>
    </row>
    <row r="65" spans="1:17">
      <c r="A65" s="138" t="s">
        <v>215</v>
      </c>
      <c r="B65" s="136"/>
      <c r="C65" s="136"/>
      <c r="D65" s="136"/>
      <c r="E65" s="136"/>
      <c r="F65" s="136"/>
      <c r="G65" s="136"/>
      <c r="H65" s="136"/>
      <c r="I65" s="136"/>
      <c r="J65" s="136"/>
      <c r="K65" s="136"/>
      <c r="L65" s="136"/>
      <c r="M65" s="136"/>
      <c r="N65" s="136"/>
      <c r="O65" s="136"/>
      <c r="P65" s="136"/>
      <c r="Q65" s="137"/>
    </row>
    <row r="66" spans="1:17">
      <c r="A66" s="138" t="s">
        <v>107</v>
      </c>
      <c r="B66" s="136"/>
      <c r="C66" s="136"/>
      <c r="D66" s="136"/>
      <c r="E66" s="136"/>
      <c r="F66" s="136"/>
      <c r="G66" s="136"/>
      <c r="H66" s="136"/>
      <c r="I66" s="136"/>
      <c r="J66" s="136"/>
      <c r="K66" s="136"/>
      <c r="L66" s="136"/>
      <c r="M66" s="136"/>
      <c r="N66" s="136"/>
      <c r="O66" s="136"/>
      <c r="P66" s="136"/>
      <c r="Q66" s="137"/>
    </row>
    <row r="67" spans="1:17">
      <c r="A67" s="138" t="s">
        <v>216</v>
      </c>
      <c r="B67" s="136"/>
      <c r="C67" s="136"/>
      <c r="D67" s="136"/>
      <c r="E67" s="136"/>
      <c r="F67" s="136"/>
      <c r="G67" s="136"/>
      <c r="H67" s="136"/>
      <c r="I67" s="136"/>
      <c r="J67" s="136"/>
      <c r="K67" s="136"/>
      <c r="L67" s="136"/>
      <c r="M67" s="136"/>
      <c r="N67" s="136"/>
      <c r="O67" s="136"/>
      <c r="P67" s="136"/>
      <c r="Q67" s="137"/>
    </row>
    <row r="68" spans="1:17">
      <c r="A68" s="139" t="s">
        <v>217</v>
      </c>
      <c r="B68" s="136"/>
      <c r="C68" s="136"/>
      <c r="D68" s="136"/>
      <c r="E68" s="136"/>
      <c r="F68" s="136"/>
      <c r="G68" s="136"/>
      <c r="H68" s="136"/>
      <c r="I68" s="136"/>
      <c r="J68" s="136"/>
      <c r="K68" s="136"/>
      <c r="L68" s="136"/>
      <c r="M68" s="136"/>
      <c r="N68" s="136"/>
      <c r="O68" s="136"/>
      <c r="P68" s="136"/>
      <c r="Q68" s="137"/>
    </row>
    <row r="69" spans="1:17">
      <c r="A69" s="139" t="s">
        <v>108</v>
      </c>
      <c r="B69" s="136"/>
      <c r="C69" s="136"/>
      <c r="D69" s="136"/>
      <c r="E69" s="136"/>
      <c r="F69" s="136"/>
      <c r="G69" s="136"/>
      <c r="H69" s="136"/>
      <c r="I69" s="136"/>
      <c r="J69" s="136"/>
      <c r="K69" s="136"/>
      <c r="L69" s="136"/>
      <c r="M69" s="136"/>
      <c r="N69" s="136"/>
      <c r="O69" s="136"/>
      <c r="P69" s="136"/>
      <c r="Q69" s="137"/>
    </row>
    <row r="70" spans="1:17">
      <c r="A70" s="139" t="s">
        <v>109</v>
      </c>
      <c r="B70" s="136"/>
      <c r="C70" s="136"/>
      <c r="D70" s="136"/>
      <c r="E70" s="136"/>
      <c r="F70" s="136"/>
      <c r="G70" s="136"/>
      <c r="H70" s="136"/>
      <c r="I70" s="136"/>
      <c r="J70" s="136"/>
      <c r="K70" s="136"/>
      <c r="L70" s="136"/>
      <c r="M70" s="136"/>
      <c r="N70" s="136"/>
      <c r="O70" s="136"/>
      <c r="P70" s="136"/>
      <c r="Q70" s="137"/>
    </row>
    <row r="71" spans="1:17">
      <c r="A71" s="139" t="s">
        <v>110</v>
      </c>
      <c r="B71" s="136"/>
      <c r="C71" s="136"/>
      <c r="D71" s="136"/>
      <c r="E71" s="136"/>
      <c r="F71" s="136"/>
      <c r="G71" s="136"/>
      <c r="H71" s="136"/>
      <c r="I71" s="136"/>
      <c r="J71" s="136"/>
      <c r="K71" s="136"/>
      <c r="L71" s="136"/>
      <c r="M71" s="136"/>
      <c r="N71" s="136"/>
      <c r="O71" s="136"/>
      <c r="P71" s="136"/>
      <c r="Q71" s="137"/>
    </row>
    <row r="72" spans="1:17">
      <c r="A72" s="139" t="s">
        <v>111</v>
      </c>
      <c r="B72" s="136"/>
      <c r="C72" s="136"/>
      <c r="D72" s="136"/>
      <c r="E72" s="136"/>
      <c r="F72" s="136"/>
      <c r="G72" s="136"/>
      <c r="H72" s="136"/>
      <c r="I72" s="136"/>
      <c r="J72" s="136"/>
      <c r="K72" s="136"/>
      <c r="L72" s="136"/>
      <c r="M72" s="136"/>
      <c r="N72" s="136"/>
      <c r="O72" s="136"/>
      <c r="P72" s="136"/>
      <c r="Q72" s="137"/>
    </row>
    <row r="73" spans="1:17">
      <c r="A73" s="139" t="s">
        <v>218</v>
      </c>
      <c r="B73" s="136"/>
      <c r="C73" s="136"/>
      <c r="D73" s="136"/>
      <c r="E73" s="136"/>
      <c r="F73" s="136"/>
      <c r="G73" s="136"/>
      <c r="H73" s="136"/>
      <c r="I73" s="136"/>
      <c r="J73" s="136"/>
      <c r="K73" s="136"/>
      <c r="L73" s="136"/>
      <c r="M73" s="136"/>
      <c r="N73" s="136"/>
      <c r="O73" s="136"/>
      <c r="P73" s="136"/>
      <c r="Q73" s="137"/>
    </row>
    <row r="74" spans="1:17">
      <c r="A74" s="139" t="s">
        <v>219</v>
      </c>
      <c r="B74" s="136"/>
      <c r="C74" s="136"/>
      <c r="D74" s="136"/>
      <c r="E74" s="136"/>
      <c r="F74" s="136"/>
      <c r="G74" s="136"/>
      <c r="H74" s="136"/>
      <c r="I74" s="136"/>
      <c r="J74" s="136"/>
      <c r="K74" s="136"/>
      <c r="L74" s="136"/>
      <c r="M74" s="136"/>
      <c r="N74" s="136"/>
      <c r="O74" s="136"/>
      <c r="P74" s="136"/>
      <c r="Q74" s="137"/>
    </row>
    <row r="75" spans="1:17">
      <c r="A75" s="138" t="s">
        <v>220</v>
      </c>
      <c r="B75" s="136"/>
      <c r="C75" s="136"/>
      <c r="D75" s="136"/>
      <c r="E75" s="136"/>
      <c r="F75" s="136"/>
      <c r="G75" s="136"/>
      <c r="H75" s="136"/>
      <c r="I75" s="136"/>
      <c r="J75" s="136"/>
      <c r="K75" s="136"/>
      <c r="L75" s="136"/>
      <c r="M75" s="136"/>
      <c r="N75" s="136"/>
      <c r="O75" s="136"/>
      <c r="P75" s="136"/>
      <c r="Q75" s="137"/>
    </row>
    <row r="76" spans="1:17">
      <c r="A76" s="139" t="s">
        <v>221</v>
      </c>
      <c r="B76" s="136"/>
      <c r="C76" s="136"/>
      <c r="D76" s="136"/>
      <c r="E76" s="136"/>
      <c r="F76" s="136"/>
      <c r="G76" s="136"/>
      <c r="H76" s="136"/>
      <c r="I76" s="136"/>
      <c r="J76" s="136"/>
      <c r="K76" s="136"/>
      <c r="L76" s="136"/>
      <c r="M76" s="136"/>
      <c r="N76" s="136"/>
      <c r="O76" s="136"/>
      <c r="P76" s="136"/>
      <c r="Q76" s="137"/>
    </row>
    <row r="77" spans="1:17">
      <c r="A77" s="139" t="s">
        <v>222</v>
      </c>
      <c r="B77" s="136"/>
      <c r="C77" s="136"/>
      <c r="D77" s="136"/>
      <c r="E77" s="136"/>
      <c r="F77" s="136"/>
      <c r="G77" s="136"/>
      <c r="H77" s="136"/>
      <c r="I77" s="136"/>
      <c r="J77" s="136"/>
      <c r="K77" s="136"/>
      <c r="L77" s="136"/>
      <c r="M77" s="136"/>
      <c r="N77" s="136"/>
      <c r="O77" s="136"/>
      <c r="P77" s="136"/>
      <c r="Q77" s="137"/>
    </row>
    <row r="78" spans="1:17">
      <c r="A78" s="139" t="s">
        <v>223</v>
      </c>
      <c r="B78" s="136"/>
      <c r="C78" s="136"/>
      <c r="D78" s="136"/>
      <c r="E78" s="136"/>
      <c r="F78" s="136"/>
      <c r="G78" s="136"/>
      <c r="H78" s="136"/>
      <c r="I78" s="136"/>
      <c r="J78" s="136"/>
      <c r="K78" s="136"/>
      <c r="L78" s="136"/>
      <c r="M78" s="136"/>
      <c r="N78" s="136"/>
      <c r="O78" s="136"/>
      <c r="P78" s="136"/>
      <c r="Q78" s="137"/>
    </row>
    <row r="79" spans="1:17">
      <c r="A79" s="139" t="s">
        <v>224</v>
      </c>
      <c r="B79" s="136"/>
      <c r="C79" s="136"/>
      <c r="D79" s="136"/>
      <c r="E79" s="136"/>
      <c r="F79" s="136"/>
      <c r="G79" s="136"/>
      <c r="H79" s="136"/>
      <c r="I79" s="136"/>
      <c r="J79" s="136"/>
      <c r="K79" s="136"/>
      <c r="L79" s="136"/>
      <c r="M79" s="136"/>
      <c r="N79" s="136"/>
      <c r="O79" s="136"/>
      <c r="P79" s="136"/>
      <c r="Q79" s="137"/>
    </row>
    <row r="80" spans="1:17">
      <c r="A80" s="18" t="s">
        <v>225</v>
      </c>
      <c r="B80" s="136"/>
      <c r="C80" s="136"/>
      <c r="D80" s="136"/>
      <c r="E80" s="136"/>
      <c r="F80" s="136"/>
      <c r="G80" s="136"/>
      <c r="H80" s="136"/>
      <c r="I80" s="136"/>
      <c r="J80" s="136"/>
      <c r="K80" s="136"/>
      <c r="L80" s="136"/>
      <c r="M80" s="136"/>
      <c r="N80" s="136"/>
      <c r="O80" s="136"/>
      <c r="P80" s="136"/>
      <c r="Q80" s="137"/>
    </row>
    <row r="81" spans="1:17">
      <c r="A81" s="139" t="s">
        <v>226</v>
      </c>
      <c r="B81" s="136"/>
      <c r="C81" s="136"/>
      <c r="D81" s="136"/>
      <c r="E81" s="136"/>
      <c r="F81" s="136"/>
      <c r="G81" s="136"/>
      <c r="H81" s="136"/>
      <c r="I81" s="136"/>
      <c r="J81" s="136"/>
      <c r="K81" s="136"/>
      <c r="L81" s="136"/>
      <c r="M81" s="136"/>
      <c r="N81" s="136"/>
      <c r="O81" s="136"/>
      <c r="P81" s="136"/>
      <c r="Q81" s="137"/>
    </row>
    <row r="82" spans="1:17">
      <c r="A82" s="139" t="s">
        <v>227</v>
      </c>
      <c r="B82" s="136"/>
      <c r="C82" s="136"/>
      <c r="D82" s="136"/>
      <c r="E82" s="136"/>
      <c r="F82" s="136"/>
      <c r="G82" s="136"/>
      <c r="H82" s="136"/>
      <c r="I82" s="136"/>
      <c r="J82" s="136"/>
      <c r="K82" s="136"/>
      <c r="L82" s="136"/>
      <c r="M82" s="136"/>
      <c r="N82" s="136"/>
      <c r="O82" s="136"/>
      <c r="P82" s="136"/>
      <c r="Q82" s="137"/>
    </row>
    <row r="83" spans="1:17">
      <c r="A83" s="139" t="s">
        <v>228</v>
      </c>
      <c r="B83" s="136"/>
      <c r="C83" s="136"/>
      <c r="D83" s="136"/>
      <c r="E83" s="136"/>
      <c r="F83" s="136"/>
      <c r="G83" s="136"/>
      <c r="H83" s="136"/>
      <c r="I83" s="136"/>
      <c r="J83" s="136"/>
      <c r="K83" s="136"/>
      <c r="L83" s="136"/>
      <c r="M83" s="136"/>
      <c r="N83" s="136"/>
      <c r="O83" s="136"/>
      <c r="P83" s="136"/>
      <c r="Q83" s="137"/>
    </row>
    <row r="84" spans="1:17">
      <c r="A84" s="139" t="s">
        <v>229</v>
      </c>
      <c r="B84" s="136"/>
      <c r="C84" s="136"/>
      <c r="D84" s="136"/>
      <c r="E84" s="136"/>
      <c r="F84" s="136"/>
      <c r="G84" s="136"/>
      <c r="H84" s="136"/>
      <c r="I84" s="136"/>
      <c r="J84" s="136"/>
      <c r="K84" s="136"/>
      <c r="L84" s="136"/>
      <c r="M84" s="136"/>
      <c r="N84" s="136"/>
      <c r="O84" s="136"/>
      <c r="P84" s="136"/>
      <c r="Q84" s="137"/>
    </row>
    <row r="85" spans="1:17">
      <c r="A85" s="139" t="s">
        <v>112</v>
      </c>
      <c r="B85" s="136"/>
      <c r="C85" s="136"/>
      <c r="D85" s="136"/>
      <c r="E85" s="136"/>
      <c r="F85" s="136"/>
      <c r="G85" s="136"/>
      <c r="H85" s="136"/>
      <c r="I85" s="136"/>
      <c r="J85" s="136"/>
      <c r="K85" s="136"/>
      <c r="L85" s="136"/>
      <c r="M85" s="136"/>
      <c r="N85" s="136"/>
      <c r="O85" s="136"/>
      <c r="P85" s="136"/>
      <c r="Q85" s="137"/>
    </row>
    <row r="86" spans="1:17">
      <c r="A86" s="135" t="s">
        <v>113</v>
      </c>
      <c r="B86" s="136"/>
      <c r="C86" s="136"/>
      <c r="D86" s="136"/>
      <c r="E86" s="136"/>
      <c r="F86" s="136"/>
      <c r="G86" s="136"/>
      <c r="H86" s="136"/>
      <c r="I86" s="136"/>
      <c r="J86" s="136"/>
      <c r="K86" s="136"/>
      <c r="L86" s="136"/>
      <c r="M86" s="136"/>
      <c r="N86" s="136"/>
      <c r="O86" s="136"/>
      <c r="P86" s="136"/>
      <c r="Q86" s="137"/>
    </row>
    <row r="87" spans="1:17">
      <c r="A87" s="139" t="s">
        <v>230</v>
      </c>
      <c r="B87" s="140"/>
      <c r="C87" s="140"/>
      <c r="D87" s="140"/>
      <c r="E87" s="140"/>
      <c r="F87" s="140"/>
      <c r="G87" s="140"/>
      <c r="H87" s="140"/>
      <c r="I87" s="140"/>
      <c r="J87" s="140"/>
      <c r="K87" s="140"/>
      <c r="L87" s="140"/>
      <c r="M87" s="140"/>
      <c r="N87" s="140"/>
      <c r="O87" s="140"/>
      <c r="P87" s="140"/>
      <c r="Q87" s="141"/>
    </row>
    <row r="88" spans="1:17">
      <c r="A88" s="135" t="s">
        <v>114</v>
      </c>
      <c r="B88" s="136"/>
      <c r="C88" s="136"/>
      <c r="D88" s="136"/>
      <c r="E88" s="136"/>
      <c r="F88" s="136"/>
      <c r="G88" s="136"/>
      <c r="H88" s="136"/>
      <c r="I88" s="136"/>
      <c r="J88" s="136"/>
      <c r="K88" s="136"/>
      <c r="L88" s="136"/>
      <c r="M88" s="136"/>
      <c r="N88" s="136"/>
      <c r="O88" s="136"/>
      <c r="P88" s="136"/>
      <c r="Q88" s="137"/>
    </row>
    <row r="89" spans="1:17">
      <c r="A89" s="135" t="s">
        <v>115</v>
      </c>
      <c r="B89" s="136"/>
      <c r="C89" s="136"/>
      <c r="D89" s="136"/>
      <c r="E89" s="136"/>
      <c r="F89" s="136"/>
      <c r="G89" s="136"/>
      <c r="H89" s="136"/>
      <c r="I89" s="136"/>
      <c r="J89" s="136"/>
      <c r="K89" s="136"/>
      <c r="L89" s="136"/>
      <c r="M89" s="136"/>
      <c r="N89" s="136"/>
      <c r="O89" s="136"/>
      <c r="P89" s="136"/>
      <c r="Q89" s="137"/>
    </row>
    <row r="90" spans="1:17">
      <c r="A90" s="135" t="s">
        <v>231</v>
      </c>
      <c r="B90" s="136"/>
      <c r="C90" s="136"/>
      <c r="D90" s="136"/>
      <c r="E90" s="136"/>
      <c r="F90" s="136"/>
      <c r="G90" s="136"/>
      <c r="H90" s="136"/>
      <c r="I90" s="136"/>
      <c r="J90" s="136"/>
      <c r="K90" s="136"/>
      <c r="L90" s="136"/>
      <c r="M90" s="136"/>
      <c r="N90" s="136"/>
      <c r="O90" s="136"/>
      <c r="P90" s="136"/>
      <c r="Q90" s="137"/>
    </row>
    <row r="91" spans="1:17">
      <c r="A91" s="135" t="s">
        <v>232</v>
      </c>
      <c r="B91" s="136"/>
      <c r="C91" s="136"/>
      <c r="D91" s="136"/>
      <c r="E91" s="136"/>
      <c r="F91" s="136"/>
      <c r="G91" s="136"/>
      <c r="H91" s="136"/>
      <c r="I91" s="136"/>
      <c r="J91" s="136"/>
      <c r="K91" s="136"/>
      <c r="L91" s="136"/>
      <c r="M91" s="136"/>
      <c r="N91" s="136"/>
      <c r="O91" s="136"/>
      <c r="P91" s="136"/>
      <c r="Q91" s="137"/>
    </row>
    <row r="92" spans="1:17">
      <c r="A92" s="135" t="s">
        <v>233</v>
      </c>
      <c r="B92" s="136"/>
      <c r="C92" s="136"/>
      <c r="D92" s="136"/>
      <c r="E92" s="136"/>
      <c r="F92" s="136"/>
      <c r="G92" s="136"/>
      <c r="H92" s="136"/>
      <c r="I92" s="136"/>
      <c r="J92" s="136"/>
      <c r="K92" s="136"/>
      <c r="L92" s="136"/>
      <c r="M92" s="136"/>
      <c r="N92" s="136"/>
      <c r="O92" s="136"/>
      <c r="P92" s="136"/>
      <c r="Q92" s="137"/>
    </row>
    <row r="93" spans="1:17">
      <c r="A93" s="138" t="s">
        <v>234</v>
      </c>
      <c r="B93" s="136"/>
      <c r="C93" s="136"/>
      <c r="D93" s="136"/>
      <c r="E93" s="136"/>
      <c r="F93" s="136"/>
      <c r="G93" s="136"/>
      <c r="H93" s="136"/>
      <c r="I93" s="136"/>
      <c r="J93" s="136"/>
      <c r="K93" s="136"/>
      <c r="L93" s="136"/>
      <c r="M93" s="136"/>
      <c r="N93" s="136"/>
      <c r="O93" s="136"/>
      <c r="P93" s="136"/>
      <c r="Q93" s="137"/>
    </row>
    <row r="94" spans="1:17">
      <c r="A94" s="135" t="s">
        <v>235</v>
      </c>
      <c r="B94" s="136"/>
      <c r="C94" s="136"/>
      <c r="D94" s="136"/>
      <c r="E94" s="136"/>
      <c r="F94" s="136"/>
      <c r="G94" s="136"/>
      <c r="H94" s="136"/>
      <c r="I94" s="136"/>
      <c r="J94" s="136"/>
      <c r="K94" s="136"/>
      <c r="L94" s="136"/>
      <c r="M94" s="136"/>
      <c r="N94" s="136"/>
      <c r="O94" s="136"/>
      <c r="P94" s="136"/>
      <c r="Q94" s="137"/>
    </row>
    <row r="95" spans="1:17">
      <c r="A95" s="135" t="s">
        <v>116</v>
      </c>
      <c r="B95" s="136"/>
      <c r="C95" s="136"/>
      <c r="D95" s="136"/>
      <c r="E95" s="136"/>
      <c r="F95" s="136"/>
      <c r="G95" s="136"/>
      <c r="H95" s="136"/>
      <c r="I95" s="136"/>
      <c r="J95" s="136"/>
      <c r="K95" s="136"/>
      <c r="L95" s="136"/>
      <c r="M95" s="136"/>
      <c r="N95" s="136"/>
      <c r="O95" s="136"/>
      <c r="P95" s="136"/>
      <c r="Q95" s="137"/>
    </row>
    <row r="96" spans="1:17">
      <c r="A96" s="138" t="s">
        <v>236</v>
      </c>
      <c r="B96" s="136"/>
      <c r="C96" s="136"/>
      <c r="D96" s="136"/>
      <c r="E96" s="136"/>
      <c r="F96" s="136"/>
      <c r="G96" s="136"/>
      <c r="H96" s="136"/>
      <c r="I96" s="136"/>
      <c r="J96" s="136"/>
      <c r="K96" s="136"/>
      <c r="L96" s="136"/>
      <c r="M96" s="136"/>
      <c r="N96" s="136"/>
      <c r="O96" s="136"/>
      <c r="P96" s="136"/>
      <c r="Q96" s="137"/>
    </row>
    <row r="97" spans="1:17">
      <c r="A97" s="139" t="s">
        <v>237</v>
      </c>
      <c r="B97" s="136"/>
      <c r="C97" s="136"/>
      <c r="D97" s="136"/>
      <c r="E97" s="136"/>
      <c r="F97" s="136"/>
      <c r="G97" s="136"/>
      <c r="H97" s="136"/>
      <c r="I97" s="136"/>
      <c r="J97" s="136"/>
      <c r="K97" s="136"/>
      <c r="L97" s="136"/>
      <c r="M97" s="136"/>
      <c r="N97" s="136"/>
      <c r="O97" s="136"/>
      <c r="P97" s="136"/>
      <c r="Q97" s="137"/>
    </row>
    <row r="98" spans="1:17">
      <c r="A98" s="139" t="s">
        <v>117</v>
      </c>
      <c r="B98" s="136"/>
      <c r="C98" s="136"/>
      <c r="D98" s="136"/>
      <c r="E98" s="136"/>
      <c r="F98" s="136"/>
      <c r="G98" s="136"/>
      <c r="H98" s="136"/>
      <c r="I98" s="136"/>
      <c r="J98" s="136"/>
      <c r="K98" s="136"/>
      <c r="L98" s="136"/>
      <c r="M98" s="136"/>
      <c r="N98" s="136"/>
      <c r="O98" s="136"/>
      <c r="P98" s="136"/>
      <c r="Q98" s="137"/>
    </row>
    <row r="99" spans="1:17">
      <c r="A99" s="139" t="s">
        <v>238</v>
      </c>
      <c r="B99" s="136"/>
      <c r="C99" s="136"/>
      <c r="D99" s="136"/>
      <c r="E99" s="136"/>
      <c r="F99" s="136"/>
      <c r="G99" s="136"/>
      <c r="H99" s="136"/>
      <c r="I99" s="136"/>
      <c r="J99" s="136"/>
      <c r="K99" s="136"/>
      <c r="L99" s="136"/>
      <c r="M99" s="136"/>
      <c r="N99" s="136"/>
      <c r="O99" s="136"/>
      <c r="P99" s="136"/>
      <c r="Q99" s="137"/>
    </row>
    <row r="100" spans="1:17">
      <c r="A100" s="139" t="s">
        <v>118</v>
      </c>
      <c r="B100" s="136"/>
      <c r="C100" s="136"/>
      <c r="D100" s="136"/>
      <c r="E100" s="136"/>
      <c r="F100" s="136"/>
      <c r="G100" s="136"/>
      <c r="H100" s="136"/>
      <c r="I100" s="136"/>
      <c r="J100" s="136"/>
      <c r="K100" s="136"/>
      <c r="L100" s="136"/>
      <c r="M100" s="136"/>
      <c r="N100" s="136"/>
      <c r="O100" s="136"/>
      <c r="P100" s="136"/>
      <c r="Q100" s="137"/>
    </row>
    <row r="101" spans="1:17">
      <c r="A101" s="139" t="s">
        <v>239</v>
      </c>
      <c r="B101" s="136"/>
      <c r="C101" s="136"/>
      <c r="D101" s="136"/>
      <c r="E101" s="136"/>
      <c r="F101" s="136"/>
      <c r="G101" s="136"/>
      <c r="H101" s="136"/>
      <c r="I101" s="136"/>
      <c r="J101" s="136"/>
      <c r="K101" s="136"/>
      <c r="L101" s="136"/>
      <c r="M101" s="136"/>
      <c r="N101" s="136"/>
      <c r="O101" s="136"/>
      <c r="P101" s="136"/>
      <c r="Q101" s="137"/>
    </row>
    <row r="102" spans="1:17">
      <c r="A102" s="139" t="s">
        <v>119</v>
      </c>
      <c r="B102" s="136"/>
      <c r="C102" s="136"/>
      <c r="D102" s="136"/>
      <c r="E102" s="136"/>
      <c r="F102" s="136"/>
      <c r="G102" s="136"/>
      <c r="H102" s="136"/>
      <c r="I102" s="136"/>
      <c r="J102" s="136"/>
      <c r="K102" s="136"/>
      <c r="L102" s="136"/>
      <c r="M102" s="136"/>
      <c r="N102" s="136"/>
      <c r="O102" s="136"/>
      <c r="P102" s="136"/>
      <c r="Q102" s="137"/>
    </row>
    <row r="104" spans="1:17">
      <c r="A104" s="103" t="s">
        <v>120</v>
      </c>
      <c r="B104" s="103"/>
      <c r="C104" s="103"/>
      <c r="D104" s="103"/>
      <c r="E104" s="103"/>
      <c r="F104" s="103"/>
      <c r="G104" s="103"/>
      <c r="H104" s="103"/>
      <c r="I104" s="103"/>
      <c r="J104" s="103"/>
      <c r="K104" s="103"/>
      <c r="L104" s="103"/>
      <c r="M104" s="103"/>
      <c r="N104" s="103"/>
      <c r="O104" s="103"/>
    </row>
    <row r="105" spans="1:17">
      <c r="A105" s="142" t="s">
        <v>240</v>
      </c>
      <c r="B105" s="143"/>
      <c r="C105" s="143"/>
      <c r="D105" s="143"/>
      <c r="E105" s="143"/>
      <c r="F105" s="143"/>
      <c r="G105" s="143"/>
      <c r="H105" s="143"/>
      <c r="I105" s="143"/>
      <c r="J105" s="143"/>
      <c r="K105" s="143"/>
      <c r="L105" s="143"/>
      <c r="M105" s="143"/>
      <c r="N105" s="143"/>
      <c r="O105" s="143"/>
      <c r="P105" s="143"/>
      <c r="Q105" s="144"/>
    </row>
    <row r="106" spans="1:17">
      <c r="A106" s="142" t="s">
        <v>241</v>
      </c>
      <c r="B106" s="143"/>
      <c r="C106" s="143"/>
      <c r="D106" s="143"/>
      <c r="E106" s="143"/>
      <c r="F106" s="143"/>
      <c r="G106" s="143"/>
      <c r="H106" s="143"/>
      <c r="I106" s="143"/>
      <c r="J106" s="143"/>
      <c r="K106" s="143"/>
      <c r="L106" s="143"/>
      <c r="M106" s="143"/>
      <c r="N106" s="143"/>
      <c r="O106" s="143"/>
      <c r="P106" s="143"/>
      <c r="Q106" s="144"/>
    </row>
    <row r="107" spans="1:17">
      <c r="A107" s="142" t="s">
        <v>242</v>
      </c>
      <c r="B107" s="145"/>
      <c r="C107" s="145"/>
      <c r="D107" s="145"/>
      <c r="E107" s="145"/>
      <c r="F107" s="145"/>
      <c r="G107" s="145"/>
      <c r="H107" s="145"/>
      <c r="I107" s="145"/>
      <c r="J107" s="145"/>
      <c r="K107" s="145"/>
      <c r="L107" s="145"/>
      <c r="M107" s="145"/>
      <c r="N107" s="145"/>
      <c r="O107" s="145"/>
      <c r="P107" s="145"/>
      <c r="Q107" s="146"/>
    </row>
    <row r="109" spans="1:17">
      <c r="A109" s="106" t="s">
        <v>121</v>
      </c>
      <c r="B109" s="107"/>
      <c r="C109" s="107"/>
      <c r="D109" s="147"/>
      <c r="E109" s="107"/>
      <c r="F109" s="107"/>
      <c r="G109" s="107"/>
      <c r="H109" s="107"/>
      <c r="I109" s="107"/>
      <c r="J109" s="107"/>
      <c r="K109" s="107"/>
      <c r="L109" s="107"/>
      <c r="M109" s="107"/>
      <c r="N109" s="107"/>
      <c r="O109" s="107"/>
      <c r="P109" s="107"/>
      <c r="Q109" s="108"/>
    </row>
    <row r="110" spans="1:17">
      <c r="A110" s="148" t="s">
        <v>122</v>
      </c>
      <c r="B110" s="149"/>
      <c r="C110" s="149"/>
      <c r="D110" s="150"/>
      <c r="E110" s="149"/>
      <c r="F110" s="149"/>
      <c r="G110" s="149"/>
      <c r="H110" s="149"/>
      <c r="I110" s="149"/>
      <c r="J110" s="149"/>
      <c r="K110" s="149"/>
      <c r="L110" s="149"/>
      <c r="M110" s="149"/>
      <c r="N110" s="149"/>
      <c r="O110" s="149"/>
      <c r="P110" s="149"/>
      <c r="Q110" s="151"/>
    </row>
    <row r="111" spans="1:17">
      <c r="A111" s="148" t="s">
        <v>123</v>
      </c>
      <c r="B111" s="149"/>
      <c r="C111" s="149"/>
      <c r="D111" s="150"/>
      <c r="E111" s="149"/>
      <c r="F111" s="149"/>
      <c r="G111" s="149"/>
      <c r="H111" s="149"/>
      <c r="I111" s="149"/>
      <c r="J111" s="149"/>
      <c r="K111" s="149"/>
      <c r="L111" s="149"/>
      <c r="M111" s="149"/>
      <c r="N111" s="149"/>
      <c r="O111" s="149"/>
      <c r="P111" s="149"/>
      <c r="Q111" s="151"/>
    </row>
    <row r="112" spans="1:17">
      <c r="A112" s="152"/>
      <c r="B112" s="149"/>
      <c r="C112" s="149"/>
      <c r="D112" s="150"/>
      <c r="E112" s="149"/>
      <c r="F112" s="149"/>
      <c r="G112" s="149"/>
      <c r="H112" s="149"/>
      <c r="I112" s="149"/>
      <c r="J112" s="149"/>
      <c r="K112" s="149"/>
      <c r="L112" s="149"/>
      <c r="M112" s="149"/>
      <c r="N112" s="149"/>
      <c r="O112" s="149"/>
      <c r="P112" s="149"/>
      <c r="Q112" s="151"/>
    </row>
    <row r="113" spans="1:17">
      <c r="A113" s="152" t="s">
        <v>124</v>
      </c>
      <c r="B113" s="149"/>
      <c r="C113" s="149"/>
      <c r="D113" s="150"/>
      <c r="E113" s="149"/>
      <c r="F113" s="149"/>
      <c r="G113" s="149"/>
      <c r="H113" s="149"/>
      <c r="I113" s="149"/>
      <c r="J113" s="149"/>
      <c r="K113" s="149"/>
      <c r="L113" s="149"/>
      <c r="M113" s="149"/>
      <c r="N113" s="149"/>
      <c r="O113" s="149"/>
      <c r="P113" s="149"/>
      <c r="Q113" s="151"/>
    </row>
    <row r="114" spans="1:17">
      <c r="A114" s="148" t="s">
        <v>247</v>
      </c>
      <c r="B114" s="149"/>
      <c r="C114" s="149"/>
      <c r="D114" s="150"/>
      <c r="E114" s="149"/>
      <c r="F114" s="149"/>
      <c r="G114" s="149"/>
      <c r="H114" s="149"/>
      <c r="I114" s="149"/>
      <c r="J114" s="149"/>
      <c r="K114" s="149"/>
      <c r="L114" s="149"/>
      <c r="M114" s="149"/>
      <c r="N114" s="149"/>
      <c r="O114" s="149"/>
      <c r="P114" s="149"/>
      <c r="Q114" s="151"/>
    </row>
    <row r="115" spans="1:17">
      <c r="A115" s="148"/>
      <c r="B115" s="149"/>
      <c r="C115" s="149"/>
      <c r="D115" s="150"/>
      <c r="E115" s="149"/>
      <c r="F115" s="149"/>
      <c r="G115" s="149"/>
      <c r="H115" s="149"/>
      <c r="I115" s="149"/>
      <c r="J115" s="149"/>
      <c r="K115" s="149"/>
      <c r="L115" s="149"/>
      <c r="M115" s="149"/>
      <c r="N115" s="149"/>
      <c r="O115" s="149"/>
      <c r="P115" s="149"/>
      <c r="Q115" s="151"/>
    </row>
    <row r="116" spans="1:17">
      <c r="A116" s="152" t="s">
        <v>125</v>
      </c>
      <c r="B116" s="149"/>
      <c r="C116" s="149"/>
      <c r="D116" s="150"/>
      <c r="E116" s="149"/>
      <c r="F116" s="149"/>
      <c r="G116" s="149"/>
      <c r="H116" s="149"/>
      <c r="I116" s="149"/>
      <c r="J116" s="149"/>
      <c r="K116" s="149"/>
      <c r="L116" s="149"/>
      <c r="M116" s="149"/>
      <c r="N116" s="149"/>
      <c r="O116" s="149"/>
      <c r="P116" s="149"/>
      <c r="Q116" s="151"/>
    </row>
    <row r="117" spans="1:17">
      <c r="A117" s="148" t="s">
        <v>126</v>
      </c>
      <c r="B117" s="149"/>
      <c r="C117" s="149"/>
      <c r="D117" s="150"/>
      <c r="E117" s="149"/>
      <c r="F117" s="149"/>
      <c r="G117" s="149"/>
      <c r="H117" s="149"/>
      <c r="I117" s="149"/>
      <c r="J117" s="149"/>
      <c r="K117" s="149"/>
      <c r="L117" s="149"/>
      <c r="M117" s="149"/>
      <c r="N117" s="149"/>
      <c r="O117" s="149"/>
      <c r="P117" s="149"/>
      <c r="Q117" s="151"/>
    </row>
    <row r="118" spans="1:17">
      <c r="A118" s="148"/>
      <c r="B118" s="149"/>
      <c r="C118" s="149"/>
      <c r="D118" s="150"/>
      <c r="E118" s="149"/>
      <c r="F118" s="149"/>
      <c r="G118" s="149"/>
      <c r="H118" s="149"/>
      <c r="I118" s="149"/>
      <c r="J118" s="149"/>
      <c r="K118" s="149"/>
      <c r="L118" s="149"/>
      <c r="M118" s="149"/>
      <c r="N118" s="149"/>
      <c r="O118" s="149"/>
      <c r="P118" s="149"/>
      <c r="Q118" s="151"/>
    </row>
    <row r="119" spans="1:17">
      <c r="A119" s="153" t="s">
        <v>127</v>
      </c>
      <c r="B119" s="111"/>
      <c r="C119" s="111"/>
      <c r="D119" s="154"/>
      <c r="E119" s="111"/>
      <c r="F119" s="111"/>
      <c r="G119" s="111"/>
      <c r="H119" s="111"/>
      <c r="I119" s="111"/>
      <c r="J119" s="111"/>
      <c r="K119" s="111"/>
      <c r="L119" s="111"/>
      <c r="M119" s="111"/>
      <c r="N119" s="111"/>
      <c r="O119" s="111"/>
      <c r="P119" s="111"/>
      <c r="Q119" s="112"/>
    </row>
  </sheetData>
  <mergeCells count="1">
    <mergeCell ref="AZ1:BB1"/>
  </mergeCells>
  <hyperlinks>
    <hyperlink ref="A119" r:id="rId1" display="http://www.fertilitydatasheet.org/"/>
    <hyperlink ref="A2" r:id="rId2" display="http://www.fertilitydatasheet.org/"/>
  </hyperlinks>
  <pageMargins left="0" right="0" top="0" bottom="0" header="0" footer="0"/>
  <pageSetup paperSize="9" scale="70" fitToWidth="3" orientation="landscape" r:id="rId3"/>
  <colBreaks count="1" manualBreakCount="1">
    <brk id="28" max="49"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DATA_SOURCES</vt:lpstr>
      <vt:lpstr>DATA_SOURCES!Print_Area</vt:lpstr>
      <vt:lpstr>DATA_SOURCES!Print_Titles</vt:lpstr>
    </vt:vector>
  </TitlesOfParts>
  <Company>Grizli777</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Krystof Zeman</dc:creator>
  <cp:lastModifiedBy>Potancokova, Michaela</cp:lastModifiedBy>
  <dcterms:created xsi:type="dcterms:W3CDTF">2015-11-13T10:07:05Z</dcterms:created>
  <dcterms:modified xsi:type="dcterms:W3CDTF">2015-11-25T09:58:16Z</dcterms:modified>
</cp:coreProperties>
</file>